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17 год" sheetId="1" r:id="rId1"/>
    <sheet name="ремонт" sheetId="2" r:id="rId2"/>
  </sheets>
  <definedNames/>
  <calcPr fullCalcOnLoad="1"/>
</workbook>
</file>

<file path=xl/sharedStrings.xml><?xml version="1.0" encoding="utf-8"?>
<sst xmlns="http://schemas.openxmlformats.org/spreadsheetml/2006/main" count="72" uniqueCount="69">
  <si>
    <t>Начислено на содержание общего имущества  по лицевым счетам нанимателям и собственникам жилых помещений, в том числе вывоз мусора и освещение мест общего пользования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</si>
  <si>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</si>
  <si>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</si>
  <si>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</si>
  <si>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</si>
  <si>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</si>
  <si>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</si>
  <si>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</si>
  <si>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</si>
  <si>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</si>
  <si>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</si>
  <si>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</si>
  <si>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*по договору на вывоз твердых бытовых отходов с МУП "Спец.автохозяйство"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</si>
  <si>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</si>
  <si>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</si>
  <si>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</si>
  <si>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</si>
  <si>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</si>
  <si>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</si>
  <si>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</si>
  <si>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</si>
  <si>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</si>
  <si>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</si>
  <si>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</si>
  <si>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</si>
  <si>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</si>
  <si>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</si>
  <si>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r>
      <t xml:space="preserve">размещен на сайте нашей компании в интернете : </t>
    </r>
    <r>
      <rPr>
        <b/>
        <sz val="10"/>
        <rFont val="Calibri"/>
        <family val="2"/>
      </rPr>
      <t>www.vugks</t>
    </r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</si>
  <si>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</si>
  <si>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</si>
  <si>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</si>
  <si>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</si>
  <si>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</si>
  <si>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</si>
  <si>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</si>
  <si>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</si>
  <si>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</si>
  <si>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r>
      <t xml:space="preserve">*содержание общедомовых коммуникаций и элеваторного узла, внутридомового электрооборудования, </t>
    </r>
    <r>
      <rPr>
        <sz val="9"/>
        <rFont val="Calibri"/>
        <family val="2"/>
      </rPr>
      <t>конструктивных элементов, уборка лестничных клеток, уборка придомовой территории, вывоз смета</t>
    </r>
  </si>
  <si>
    <t>Генеральный директор АО "ВУЖКС"</t>
  </si>
  <si>
    <t>Д.А. Днепровский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</si>
  <si>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Calibri"/>
        <family val="2"/>
      </rPr>
      <t>ул. Баррикад, 54-е</t>
    </r>
    <r>
      <rPr>
        <b/>
        <sz val="11"/>
        <rFont val="Calibri"/>
        <family val="2"/>
      </rPr>
      <t xml:space="preserve">
за 2017г.</t>
    </r>
  </si>
  <si>
    <t>по статье "Содержание" за 2017г.</t>
  </si>
  <si>
    <t>по статье "Текущий ремонт" за 2017г.</t>
  </si>
  <si>
    <t>Остаток по содержанию приборов учета (резерв на гос.поверку)</t>
  </si>
  <si>
    <t xml:space="preserve"> остаток по текущему ремонту с учетом содержания, рекламы, кабеля, ПУ на 01.01.17г.</t>
  </si>
  <si>
    <t>ИТОГО остаток по текущему ремонту с учетом содержания, рекламы, кабеля, ПУ на 01.01.18г.</t>
  </si>
  <si>
    <t xml:space="preserve">Сводный реестр выполненных работ по текущему ремонту за 2017 год </t>
  </si>
  <si>
    <t>согласно утвержденных смет и актов выполненных работ</t>
  </si>
  <si>
    <t>по жилому дому ул. Баррикад, 54-Е</t>
  </si>
  <si>
    <t>№
п/п</t>
  </si>
  <si>
    <t>Выполнено работ по текущему ремонту всего в рублях :</t>
  </si>
  <si>
    <t>в том числе</t>
  </si>
  <si>
    <t>Ремонт детской площадки</t>
  </si>
  <si>
    <t>Замена приборов отопления</t>
  </si>
  <si>
    <t>Замена светильников</t>
  </si>
  <si>
    <t>Замена светильников в тамбуре</t>
  </si>
  <si>
    <t>Обрезка деревьев</t>
  </si>
  <si>
    <t>Подготовка элеваторного узла к отопительному сезону 2017-2018гг.</t>
  </si>
  <si>
    <t>Смена водосточных труб</t>
  </si>
  <si>
    <t>Ремонт систем электроснабжения подъезд № 2</t>
  </si>
  <si>
    <t>Замена трубопровода отопления</t>
  </si>
  <si>
    <t>Установка двери, откосы</t>
  </si>
  <si>
    <t>Ремонт системы электроснабжения</t>
  </si>
  <si>
    <t>Установка вентилей</t>
  </si>
  <si>
    <t>Ремонтно-восстановительные работы</t>
  </si>
  <si>
    <t xml:space="preserve">Исполнительный директор - главный инженер                                      </t>
  </si>
  <si>
    <t xml:space="preserve">Т.Т. Ермакова </t>
  </si>
  <si>
    <t xml:space="preserve">Начальник финансово - экономического отдела                                  </t>
  </si>
  <si>
    <t xml:space="preserve"> Т.И. Потапова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</si>
</sst>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0.0"/>
    <numFmt numFmtId="174" formatCode="_-* #,##0.000_р_._-;\-* #,##0.000_р_._-;_-* &quot;-&quot;???_р_._-;_-@_-"/>
    <numFmt numFmtId="175" formatCode="#,##0.00_ ;[Red]\-#,##0.00\ "/>
    <numFmt numFmtId="176" formatCode="0.000"/>
    <numFmt numFmtId="177" formatCode="0.00_ ;[Red]\-0.00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  <numFmt numFmtId="183" formatCode="#,##0.0_р_.;[Red]\-#,##0.0_р_."/>
    <numFmt numFmtId="184" formatCode="0.0%"/>
    <numFmt numFmtId="185" formatCode="_-* #,##0.0_р_._-;\-* #,##0.0_р_._-;_-* &quot;-&quot;??_р_._-;_-@_-"/>
    <numFmt numFmtId="186" formatCode="_-* #,##0_р_._-;\-* #,##0_р_._-;_-* &quot;-&quot;??_р_._-;_-@_-"/>
  </numFmts>
  <fonts count="51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b/>
      <u val="single"/>
      <sz val="11"/>
      <name val="Calibri"/>
      <family val="2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9"/>
      <name val="Calibri"/>
      <family val="2"/>
    </font>
    <font>
      <sz val="10"/>
      <name val="Calibri"/>
      <family val="2"/>
    </font>
    <font>
      <b/>
      <i/>
      <sz val="11"/>
      <name val="Calibri"/>
      <family val="2"/>
    </font>
    <font>
      <b/>
      <i/>
      <sz val="10"/>
      <name val="Calibri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23" fillId="0" borderId="0" xfId="0" applyFont="1" applyFill="1" applyAlignment="1">
      <alignment horizontal="left" vertical="center"/>
    </xf>
    <xf numFmtId="173" fontId="23" fillId="0" borderId="0" xfId="0" applyNumberFormat="1" applyFont="1" applyFill="1" applyAlignment="1">
      <alignment horizontal="left" vertical="center" wrapText="1"/>
    </xf>
    <xf numFmtId="0" fontId="24" fillId="0" borderId="0" xfId="0" applyFont="1" applyFill="1" applyAlignment="1">
      <alignment wrapText="1"/>
    </xf>
    <xf numFmtId="0" fontId="24" fillId="0" borderId="0" xfId="0" applyFont="1" applyFill="1" applyAlignment="1">
      <alignment/>
    </xf>
    <xf numFmtId="40" fontId="3" fillId="0" borderId="0" xfId="58" applyNumberFormat="1" applyFont="1" applyFill="1" applyBorder="1" applyAlignment="1">
      <alignment horizontal="center" vertical="center"/>
    </xf>
    <xf numFmtId="40" fontId="23" fillId="0" borderId="0" xfId="58" applyNumberFormat="1" applyFont="1" applyFill="1" applyBorder="1" applyAlignment="1">
      <alignment horizontal="center" vertical="center"/>
    </xf>
    <xf numFmtId="40" fontId="3" fillId="0" borderId="10" xfId="58" applyNumberFormat="1" applyFont="1" applyFill="1" applyBorder="1" applyAlignment="1">
      <alignment horizontal="center" vertical="center"/>
    </xf>
    <xf numFmtId="40" fontId="23" fillId="0" borderId="0" xfId="58" applyNumberFormat="1" applyFont="1" applyFill="1" applyAlignment="1">
      <alignment horizontal="center" vertical="center"/>
    </xf>
    <xf numFmtId="40" fontId="23" fillId="31" borderId="10" xfId="58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/>
    </xf>
    <xf numFmtId="0" fontId="24" fillId="0" borderId="0" xfId="0" applyFont="1" applyFill="1" applyAlignment="1">
      <alignment vertical="center"/>
    </xf>
    <xf numFmtId="49" fontId="2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40" fontId="23" fillId="31" borderId="10" xfId="58" applyNumberFormat="1" applyFont="1" applyFill="1" applyBorder="1" applyAlignment="1">
      <alignment horizontal="center" vertical="center" wrapText="1"/>
    </xf>
    <xf numFmtId="40" fontId="24" fillId="0" borderId="0" xfId="0" applyNumberFormat="1" applyFont="1" applyFill="1" applyAlignment="1">
      <alignment/>
    </xf>
    <xf numFmtId="40" fontId="24" fillId="0" borderId="0" xfId="0" applyNumberFormat="1" applyFont="1" applyFill="1" applyAlignment="1">
      <alignment wrapText="1"/>
    </xf>
    <xf numFmtId="40" fontId="23" fillId="0" borderId="0" xfId="58" applyNumberFormat="1" applyFont="1" applyFill="1" applyBorder="1" applyAlignment="1">
      <alignment horizontal="center" wrapText="1"/>
    </xf>
    <xf numFmtId="40" fontId="23" fillId="0" borderId="10" xfId="58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23" fillId="0" borderId="11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/>
    </xf>
    <xf numFmtId="0" fontId="50" fillId="0" borderId="0" xfId="0" applyFont="1" applyBorder="1" applyAlignment="1">
      <alignment/>
    </xf>
    <xf numFmtId="0" fontId="28" fillId="0" borderId="0" xfId="0" applyFont="1" applyBorder="1" applyAlignment="1">
      <alignment horizontal="center"/>
    </xf>
    <xf numFmtId="0" fontId="50" fillId="0" borderId="0" xfId="0" applyFont="1" applyAlignment="1">
      <alignment/>
    </xf>
    <xf numFmtId="171" fontId="50" fillId="0" borderId="0" xfId="58" applyFont="1" applyBorder="1" applyAlignment="1">
      <alignment/>
    </xf>
    <xf numFmtId="0" fontId="29" fillId="31" borderId="10" xfId="0" applyFont="1" applyFill="1" applyBorder="1" applyAlignment="1">
      <alignment horizontal="center" vertical="center" wrapText="1"/>
    </xf>
    <xf numFmtId="0" fontId="28" fillId="31" borderId="10" xfId="0" applyFont="1" applyFill="1" applyBorder="1" applyAlignment="1">
      <alignment horizontal="center" vertical="center"/>
    </xf>
    <xf numFmtId="171" fontId="28" fillId="31" borderId="10" xfId="58" applyFont="1" applyFill="1" applyBorder="1" applyAlignment="1">
      <alignment horizontal="center" vertical="center"/>
    </xf>
    <xf numFmtId="43" fontId="50" fillId="0" borderId="0" xfId="0" applyNumberFormat="1" applyFont="1" applyAlignment="1">
      <alignment/>
    </xf>
    <xf numFmtId="0" fontId="50" fillId="0" borderId="11" xfId="0" applyFont="1" applyBorder="1" applyAlignment="1">
      <alignment horizontal="left"/>
    </xf>
    <xf numFmtId="0" fontId="50" fillId="0" borderId="11" xfId="0" applyFont="1" applyBorder="1" applyAlignment="1">
      <alignment horizontal="center"/>
    </xf>
    <xf numFmtId="171" fontId="50" fillId="0" borderId="10" xfId="58" applyFont="1" applyBorder="1" applyAlignment="1">
      <alignment horizontal="center"/>
    </xf>
    <xf numFmtId="0" fontId="50" fillId="0" borderId="11" xfId="0" applyFont="1" applyBorder="1" applyAlignment="1">
      <alignment/>
    </xf>
    <xf numFmtId="0" fontId="50" fillId="0" borderId="0" xfId="0" applyFont="1" applyBorder="1" applyAlignment="1">
      <alignment horizontal="center"/>
    </xf>
    <xf numFmtId="171" fontId="50" fillId="0" borderId="0" xfId="58" applyFont="1" applyAlignment="1">
      <alignment/>
    </xf>
    <xf numFmtId="0" fontId="30" fillId="0" borderId="0" xfId="0" applyFont="1" applyAlignment="1">
      <alignment/>
    </xf>
    <xf numFmtId="171" fontId="30" fillId="0" borderId="0" xfId="58" applyFont="1" applyAlignment="1">
      <alignment horizontal="right"/>
    </xf>
    <xf numFmtId="0" fontId="31" fillId="0" borderId="0" xfId="0" applyFont="1" applyAlignment="1">
      <alignment/>
    </xf>
    <xf numFmtId="171" fontId="31" fillId="0" borderId="0" xfId="58" applyFont="1" applyAlignment="1">
      <alignment horizontal="right"/>
    </xf>
    <xf numFmtId="0" fontId="23" fillId="0" borderId="17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/>
    </xf>
    <xf numFmtId="40" fontId="23" fillId="0" borderId="10" xfId="58" applyNumberFormat="1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vertical="center" wrapText="1"/>
    </xf>
    <xf numFmtId="40" fontId="3" fillId="0" borderId="0" xfId="58" applyNumberFormat="1" applyFont="1" applyFill="1" applyAlignment="1">
      <alignment horizontal="center" vertical="center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40" fontId="24" fillId="0" borderId="0" xfId="0" applyNumberFormat="1" applyFont="1" applyFill="1" applyAlignment="1">
      <alignment horizontal="center" vertical="center"/>
    </xf>
    <xf numFmtId="0" fontId="24" fillId="0" borderId="0" xfId="0" applyFont="1" applyFill="1" applyAlignment="1">
      <alignment horizontal="left" wrapText="1"/>
    </xf>
    <xf numFmtId="40" fontId="2" fillId="0" borderId="0" xfId="58" applyNumberFormat="1" applyFont="1" applyFill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25" fillId="0" borderId="11" xfId="0" applyFont="1" applyFill="1" applyBorder="1" applyAlignment="1">
      <alignment horizontal="center"/>
    </xf>
    <xf numFmtId="0" fontId="25" fillId="0" borderId="12" xfId="0" applyFont="1" applyFill="1" applyBorder="1" applyAlignment="1">
      <alignment horizontal="center"/>
    </xf>
    <xf numFmtId="0" fontId="25" fillId="0" borderId="13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" fillId="31" borderId="10" xfId="0" applyFont="1" applyFill="1" applyBorder="1" applyAlignment="1">
      <alignment horizontal="center" vertical="center" wrapText="1"/>
    </xf>
    <xf numFmtId="40" fontId="32" fillId="31" borderId="10" xfId="0" applyNumberFormat="1" applyFont="1" applyFill="1" applyBorder="1" applyAlignment="1">
      <alignment horizontal="center" vertical="center" wrapText="1"/>
    </xf>
    <xf numFmtId="40" fontId="3" fillId="0" borderId="0" xfId="58" applyNumberFormat="1" applyFont="1" applyFill="1" applyBorder="1" applyAlignment="1">
      <alignment horizontal="right" vertical="center"/>
    </xf>
    <xf numFmtId="40" fontId="3" fillId="0" borderId="0" xfId="58" applyNumberFormat="1" applyFont="1" applyFill="1" applyAlignment="1">
      <alignment horizontal="righ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tabSelected="1" zoomScalePageLayoutView="0" workbookViewId="0" topLeftCell="A1">
      <selection activeCell="A41" sqref="A41:C41"/>
    </sheetView>
  </sheetViews>
  <sheetFormatPr defaultColWidth="9.140625" defaultRowHeight="15"/>
  <cols>
    <col min="1" max="1" width="10.00390625" style="12" customWidth="1"/>
    <col min="2" max="2" width="9.140625" style="12" customWidth="1"/>
    <col min="3" max="3" width="44.00390625" style="12" customWidth="1"/>
    <col min="4" max="4" width="12.00390625" style="66" bestFit="1" customWidth="1"/>
    <col min="5" max="5" width="11.421875" style="17" bestFit="1" customWidth="1"/>
    <col min="6" max="6" width="11.28125" style="17" customWidth="1"/>
    <col min="7" max="12" width="9.140625" style="4" customWidth="1"/>
    <col min="13" max="16384" width="9.140625" style="4" customWidth="1"/>
  </cols>
  <sheetData>
    <row r="1" spans="1:6" ht="55.5" customHeight="1">
      <c r="A1" s="26" t="s">
        <v>40</v>
      </c>
      <c r="B1" s="26"/>
      <c r="C1" s="26"/>
      <c r="D1" s="26"/>
      <c r="E1" s="26"/>
      <c r="F1" s="26"/>
    </row>
    <row r="2" spans="1:4" ht="12.75">
      <c r="A2" s="1"/>
      <c r="B2" s="21"/>
      <c r="C2" s="2"/>
      <c r="D2" s="8"/>
    </row>
    <row r="3" spans="1:6" ht="33.75">
      <c r="A3" s="84" t="s">
        <v>32</v>
      </c>
      <c r="B3" s="84"/>
      <c r="C3" s="84"/>
      <c r="D3" s="16" t="s">
        <v>35</v>
      </c>
      <c r="E3" s="16" t="s">
        <v>36</v>
      </c>
      <c r="F3" s="85" t="s">
        <v>33</v>
      </c>
    </row>
    <row r="4" spans="1:6" ht="21" customHeight="1">
      <c r="A4" s="84"/>
      <c r="B4" s="84"/>
      <c r="C4" s="84"/>
      <c r="D4" s="9">
        <v>433894.55999999994</v>
      </c>
      <c r="E4" s="9">
        <v>408874.61</v>
      </c>
      <c r="F4" s="9">
        <v>25019.94999999999</v>
      </c>
    </row>
    <row r="5" spans="1:6" ht="12.75" customHeight="1">
      <c r="A5" s="27" t="s">
        <v>6</v>
      </c>
      <c r="B5" s="28"/>
      <c r="C5" s="28"/>
      <c r="D5" s="28"/>
      <c r="E5" s="28"/>
      <c r="F5" s="29"/>
    </row>
    <row r="6" spans="1:6" ht="38.25" customHeight="1">
      <c r="A6" s="75" t="s">
        <v>0</v>
      </c>
      <c r="B6" s="75"/>
      <c r="C6" s="76"/>
      <c r="D6" s="7">
        <v>290957.04</v>
      </c>
      <c r="E6" s="7">
        <v>274387.17</v>
      </c>
      <c r="F6" s="7">
        <v>16569.869999999995</v>
      </c>
    </row>
    <row r="7" spans="1:6" ht="12.75" customHeight="1">
      <c r="A7" s="31" t="s">
        <v>1</v>
      </c>
      <c r="B7" s="31"/>
      <c r="C7" s="38"/>
      <c r="D7" s="20">
        <v>290957.04</v>
      </c>
      <c r="E7" s="20">
        <v>274387.17</v>
      </c>
      <c r="F7" s="20">
        <v>16569.869999999995</v>
      </c>
    </row>
    <row r="8" spans="1:6" ht="12.75" customHeight="1">
      <c r="A8" s="22" t="s">
        <v>2</v>
      </c>
      <c r="B8" s="23"/>
      <c r="C8" s="23"/>
      <c r="D8" s="23"/>
      <c r="E8" s="23"/>
      <c r="F8" s="24"/>
    </row>
    <row r="9" spans="1:6" ht="25.5" customHeight="1">
      <c r="A9" s="75" t="s">
        <v>3</v>
      </c>
      <c r="B9" s="75"/>
      <c r="C9" s="76"/>
      <c r="D9" s="7">
        <v>115745.28</v>
      </c>
      <c r="E9" s="7">
        <v>108568.13</v>
      </c>
      <c r="F9" s="7">
        <v>7177.149999999994</v>
      </c>
    </row>
    <row r="10" spans="1:6" ht="12.75" customHeight="1">
      <c r="A10" s="31" t="s">
        <v>4</v>
      </c>
      <c r="B10" s="31"/>
      <c r="C10" s="31"/>
      <c r="D10" s="20">
        <v>115745.28</v>
      </c>
      <c r="E10" s="20">
        <v>108568.13</v>
      </c>
      <c r="F10" s="20">
        <v>7177.149999999994</v>
      </c>
    </row>
    <row r="11" spans="1:6" ht="12.75">
      <c r="A11" s="10"/>
      <c r="B11" s="10"/>
      <c r="C11" s="10"/>
      <c r="D11" s="6"/>
      <c r="E11" s="6"/>
      <c r="F11" s="6"/>
    </row>
    <row r="12" spans="1:6" ht="12.75">
      <c r="A12" s="39" t="s">
        <v>5</v>
      </c>
      <c r="B12" s="39"/>
      <c r="C12" s="39"/>
      <c r="D12" s="20">
        <v>27192.24</v>
      </c>
      <c r="E12" s="20">
        <v>25919.31</v>
      </c>
      <c r="F12" s="20">
        <v>1272.9300000000003</v>
      </c>
    </row>
    <row r="13" spans="1:5" ht="12.75" customHeight="1">
      <c r="A13" s="11"/>
      <c r="B13" s="11"/>
      <c r="C13" s="11"/>
      <c r="D13" s="6"/>
      <c r="E13" s="6"/>
    </row>
    <row r="14" spans="1:6" s="3" customFormat="1" ht="12.75">
      <c r="A14" s="58" t="s">
        <v>7</v>
      </c>
      <c r="B14" s="59"/>
      <c r="C14" s="60"/>
      <c r="D14" s="61">
        <v>505330.526</v>
      </c>
      <c r="E14" s="18"/>
      <c r="F14" s="18"/>
    </row>
    <row r="15" spans="1:6" s="3" customFormat="1" ht="12.75">
      <c r="A15" s="62"/>
      <c r="B15" s="63"/>
      <c r="C15" s="64"/>
      <c r="D15" s="61"/>
      <c r="E15" s="18"/>
      <c r="F15" s="18"/>
    </row>
    <row r="16" spans="1:6" s="3" customFormat="1" ht="15">
      <c r="A16" s="30" t="s">
        <v>6</v>
      </c>
      <c r="B16" s="30"/>
      <c r="C16" s="30"/>
      <c r="D16" s="30"/>
      <c r="E16" s="18"/>
      <c r="F16" s="18"/>
    </row>
    <row r="17" spans="1:6" s="3" customFormat="1" ht="24.75" customHeight="1">
      <c r="A17" s="31" t="s">
        <v>8</v>
      </c>
      <c r="B17" s="31"/>
      <c r="C17" s="31"/>
      <c r="D17" s="20"/>
      <c r="E17" s="18"/>
      <c r="F17" s="18"/>
    </row>
    <row r="18" spans="1:6" s="3" customFormat="1" ht="45.75" customHeight="1">
      <c r="A18" s="32" t="s">
        <v>37</v>
      </c>
      <c r="B18" s="33"/>
      <c r="C18" s="34"/>
      <c r="D18" s="7">
        <v>162111.06</v>
      </c>
      <c r="E18" s="18"/>
      <c r="F18" s="18"/>
    </row>
    <row r="19" spans="1:6" s="3" customFormat="1" ht="12.75" customHeight="1">
      <c r="A19" s="32" t="s">
        <v>9</v>
      </c>
      <c r="B19" s="33"/>
      <c r="C19" s="34"/>
      <c r="D19" s="7">
        <v>5764.95</v>
      </c>
      <c r="E19" s="18"/>
      <c r="F19" s="18"/>
    </row>
    <row r="20" spans="1:6" s="3" customFormat="1" ht="25.5" customHeight="1">
      <c r="A20" s="31" t="s">
        <v>10</v>
      </c>
      <c r="B20" s="31"/>
      <c r="C20" s="31"/>
      <c r="D20" s="20"/>
      <c r="E20" s="18"/>
      <c r="F20" s="18"/>
    </row>
    <row r="21" spans="1:6" s="3" customFormat="1" ht="12.75">
      <c r="A21" s="32" t="s">
        <v>12</v>
      </c>
      <c r="B21" s="33"/>
      <c r="C21" s="34"/>
      <c r="D21" s="7">
        <v>54903.11</v>
      </c>
      <c r="E21" s="18"/>
      <c r="F21" s="18"/>
    </row>
    <row r="22" spans="1:6" s="3" customFormat="1" ht="23.25" customHeight="1">
      <c r="A22" s="25" t="s">
        <v>11</v>
      </c>
      <c r="B22" s="25"/>
      <c r="C22" s="25"/>
      <c r="D22" s="7">
        <v>16315.344000000001</v>
      </c>
      <c r="E22" s="18"/>
      <c r="F22" s="18"/>
    </row>
    <row r="23" spans="1:6" s="3" customFormat="1" ht="12.75">
      <c r="A23" s="31" t="s">
        <v>15</v>
      </c>
      <c r="B23" s="31"/>
      <c r="C23" s="31"/>
      <c r="D23" s="20">
        <v>239094.464</v>
      </c>
      <c r="E23" s="18"/>
      <c r="F23" s="18"/>
    </row>
    <row r="24" spans="1:6" s="3" customFormat="1" ht="12.75">
      <c r="A24" s="32" t="s">
        <v>13</v>
      </c>
      <c r="B24" s="33"/>
      <c r="C24" s="34"/>
      <c r="D24" s="7">
        <v>8157.6720000000005</v>
      </c>
      <c r="E24" s="18"/>
      <c r="F24" s="18"/>
    </row>
    <row r="25" spans="1:6" s="3" customFormat="1" ht="48.75" customHeight="1">
      <c r="A25" s="32" t="s">
        <v>14</v>
      </c>
      <c r="B25" s="33"/>
      <c r="C25" s="34"/>
      <c r="D25" s="7">
        <v>6344.856000000001</v>
      </c>
      <c r="E25" s="18"/>
      <c r="F25" s="18"/>
    </row>
    <row r="26" spans="1:6" s="3" customFormat="1" ht="12.75">
      <c r="A26" s="25" t="s">
        <v>34</v>
      </c>
      <c r="B26" s="25"/>
      <c r="C26" s="25"/>
      <c r="D26" s="7">
        <v>43643.556</v>
      </c>
      <c r="E26" s="18"/>
      <c r="F26" s="18"/>
    </row>
    <row r="27" spans="1:4" ht="12.75">
      <c r="A27" s="31" t="s">
        <v>16</v>
      </c>
      <c r="B27" s="31"/>
      <c r="C27" s="31"/>
      <c r="D27" s="20">
        <v>297240.548</v>
      </c>
    </row>
    <row r="28" spans="1:4" ht="15">
      <c r="A28" s="30" t="s">
        <v>2</v>
      </c>
      <c r="B28" s="30"/>
      <c r="C28" s="30"/>
      <c r="D28" s="30"/>
    </row>
    <row r="29" spans="1:4" ht="28.5" customHeight="1">
      <c r="A29" s="25" t="s">
        <v>17</v>
      </c>
      <c r="B29" s="25"/>
      <c r="C29" s="25"/>
      <c r="D29" s="7">
        <v>175849.35</v>
      </c>
    </row>
    <row r="30" spans="1:4" ht="12.75">
      <c r="A30" s="25" t="s">
        <v>34</v>
      </c>
      <c r="B30" s="25"/>
      <c r="C30" s="25"/>
      <c r="D30" s="7">
        <v>17361.791999999998</v>
      </c>
    </row>
    <row r="31" spans="1:4" ht="12.75">
      <c r="A31" s="31" t="s">
        <v>18</v>
      </c>
      <c r="B31" s="31"/>
      <c r="C31" s="31"/>
      <c r="D31" s="20">
        <v>193211.142</v>
      </c>
    </row>
    <row r="32" spans="1:4" ht="14.25" customHeight="1">
      <c r="A32" s="77" t="s">
        <v>19</v>
      </c>
      <c r="B32" s="78"/>
      <c r="C32" s="78"/>
      <c r="D32" s="79"/>
    </row>
    <row r="33" spans="1:4" ht="51" customHeight="1">
      <c r="A33" s="32" t="s">
        <v>20</v>
      </c>
      <c r="B33" s="33"/>
      <c r="C33" s="34"/>
      <c r="D33" s="7">
        <v>10800</v>
      </c>
    </row>
    <row r="34" spans="1:4" ht="12.75" customHeight="1">
      <c r="A34" s="35" t="s">
        <v>21</v>
      </c>
      <c r="B34" s="36"/>
      <c r="C34" s="37"/>
      <c r="D34" s="7">
        <v>0</v>
      </c>
    </row>
    <row r="35" spans="1:4" ht="12.75" customHeight="1">
      <c r="A35" s="25" t="s">
        <v>22</v>
      </c>
      <c r="B35" s="25"/>
      <c r="C35" s="25"/>
      <c r="D35" s="7">
        <v>4078.8360000000002</v>
      </c>
    </row>
    <row r="36" spans="1:4" ht="12.75" customHeight="1">
      <c r="A36" s="31" t="s">
        <v>23</v>
      </c>
      <c r="B36" s="31"/>
      <c r="C36" s="31"/>
      <c r="D36" s="20">
        <v>14878.836</v>
      </c>
    </row>
    <row r="37" spans="2:3" ht="12.75">
      <c r="B37" s="65"/>
      <c r="C37" s="65"/>
    </row>
    <row r="38" spans="1:4" ht="19.5" customHeight="1">
      <c r="A38" s="67" t="s">
        <v>24</v>
      </c>
      <c r="B38" s="68"/>
      <c r="C38" s="68"/>
      <c r="D38" s="69"/>
    </row>
    <row r="39" spans="1:4" ht="12.75">
      <c r="A39" s="80" t="s">
        <v>41</v>
      </c>
      <c r="B39" s="81"/>
      <c r="C39" s="82"/>
      <c r="D39" s="20">
        <v>-22853.378000000026</v>
      </c>
    </row>
    <row r="40" spans="1:4" ht="12.75">
      <c r="A40" s="80" t="s">
        <v>42</v>
      </c>
      <c r="B40" s="81"/>
      <c r="C40" s="82"/>
      <c r="D40" s="20">
        <v>-84643.01199999999</v>
      </c>
    </row>
    <row r="41" spans="1:4" ht="12.75">
      <c r="A41" s="83" t="s">
        <v>43</v>
      </c>
      <c r="B41" s="83"/>
      <c r="C41" s="83"/>
      <c r="D41" s="20">
        <v>11040.474000000002</v>
      </c>
    </row>
    <row r="42" spans="1:4" ht="33.75" customHeight="1">
      <c r="A42" s="80" t="s">
        <v>44</v>
      </c>
      <c r="B42" s="81"/>
      <c r="C42" s="82"/>
      <c r="D42" s="20">
        <v>50662.71</v>
      </c>
    </row>
    <row r="43" spans="1:5" ht="34.5" customHeight="1">
      <c r="A43" s="80" t="s">
        <v>45</v>
      </c>
      <c r="B43" s="81"/>
      <c r="C43" s="82"/>
      <c r="D43" s="20">
        <v>-45793.20600000001</v>
      </c>
      <c r="E43" s="19"/>
    </row>
    <row r="45" spans="1:4" ht="12.75">
      <c r="A45" s="12" t="s">
        <v>38</v>
      </c>
      <c r="D45" s="86" t="s">
        <v>39</v>
      </c>
    </row>
    <row r="46" spans="1:4" ht="12.75">
      <c r="A46" s="13"/>
      <c r="B46" s="13"/>
      <c r="C46" s="13"/>
      <c r="D46" s="86"/>
    </row>
    <row r="47" spans="1:4" ht="12.75">
      <c r="A47" s="12" t="s">
        <v>25</v>
      </c>
      <c r="D47" s="87" t="s">
        <v>29</v>
      </c>
    </row>
    <row r="48" ht="12.75">
      <c r="D48" s="87"/>
    </row>
    <row r="50" spans="2:4" ht="12.75" hidden="1">
      <c r="B50" s="70"/>
      <c r="C50" s="71" t="s">
        <v>28</v>
      </c>
      <c r="D50" s="72"/>
    </row>
    <row r="51" spans="1:5" ht="26.25" customHeight="1" hidden="1">
      <c r="A51" s="73" t="s">
        <v>31</v>
      </c>
      <c r="B51" s="73"/>
      <c r="C51" s="73"/>
      <c r="D51" s="73"/>
      <c r="E51" s="18"/>
    </row>
    <row r="52" spans="1:4" ht="12.75" hidden="1">
      <c r="A52" s="70" t="s">
        <v>26</v>
      </c>
      <c r="B52" s="70"/>
      <c r="C52" s="70"/>
      <c r="D52" s="74">
        <v>-28642.57</v>
      </c>
    </row>
    <row r="53" spans="2:4" ht="12.75" hidden="1">
      <c r="B53" s="70"/>
      <c r="C53" s="70"/>
      <c r="D53" s="72"/>
    </row>
    <row r="54" spans="1:4" ht="12.75" hidden="1">
      <c r="A54" s="12" t="s">
        <v>30</v>
      </c>
      <c r="D54" s="72"/>
    </row>
    <row r="55" spans="1:4" ht="12.75" hidden="1">
      <c r="A55" s="12" t="s">
        <v>27</v>
      </c>
      <c r="D55" s="72"/>
    </row>
    <row r="56" spans="1:4" ht="14.25" customHeight="1" hidden="1">
      <c r="A56" s="14"/>
      <c r="B56" s="15"/>
      <c r="C56" s="15"/>
      <c r="D56" s="5"/>
    </row>
  </sheetData>
  <sheetProtection/>
  <mergeCells count="39">
    <mergeCell ref="A9:C9"/>
    <mergeCell ref="A1:F1"/>
    <mergeCell ref="A3:C4"/>
    <mergeCell ref="A10:C10"/>
    <mergeCell ref="A12:C12"/>
    <mergeCell ref="A5:F5"/>
    <mergeCell ref="A6:C6"/>
    <mergeCell ref="A7:C7"/>
    <mergeCell ref="A8:F8"/>
    <mergeCell ref="A14:C15"/>
    <mergeCell ref="D14:D15"/>
    <mergeCell ref="A16:D16"/>
    <mergeCell ref="A17:C17"/>
    <mergeCell ref="A18:C18"/>
    <mergeCell ref="A19:C19"/>
    <mergeCell ref="A20:C20"/>
    <mergeCell ref="A21:C21"/>
    <mergeCell ref="A22:C22"/>
    <mergeCell ref="A24:C24"/>
    <mergeCell ref="A25:C25"/>
    <mergeCell ref="A23:C23"/>
    <mergeCell ref="A26:C26"/>
    <mergeCell ref="A27:C27"/>
    <mergeCell ref="A28:D28"/>
    <mergeCell ref="A29:C29"/>
    <mergeCell ref="A30:C30"/>
    <mergeCell ref="A31:C31"/>
    <mergeCell ref="A32:D32"/>
    <mergeCell ref="A33:C33"/>
    <mergeCell ref="A34:C34"/>
    <mergeCell ref="A35:C35"/>
    <mergeCell ref="A36:C36"/>
    <mergeCell ref="A41:C41"/>
    <mergeCell ref="A42:C42"/>
    <mergeCell ref="A43:C43"/>
    <mergeCell ref="A51:D51"/>
    <mergeCell ref="A38:D38"/>
    <mergeCell ref="A39:C39"/>
    <mergeCell ref="A40:C4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B12" sqref="B12"/>
    </sheetView>
  </sheetViews>
  <sheetFormatPr defaultColWidth="9.140625" defaultRowHeight="15"/>
  <cols>
    <col min="1" max="1" width="3.57421875" style="42" customWidth="1"/>
    <col min="2" max="2" width="62.140625" style="42" customWidth="1"/>
    <col min="3" max="3" width="14.421875" style="42" customWidth="1"/>
    <col min="4" max="4" width="9.140625" style="42" customWidth="1"/>
    <col min="5" max="5" width="13.8515625" style="42" customWidth="1"/>
    <col min="6" max="6" width="11.28125" style="42" bestFit="1" customWidth="1"/>
    <col min="7" max="16384" width="9.140625" style="42" customWidth="1"/>
  </cols>
  <sheetData>
    <row r="1" spans="1:3" ht="15">
      <c r="A1" s="40"/>
      <c r="B1" s="41" t="s">
        <v>46</v>
      </c>
      <c r="C1" s="41"/>
    </row>
    <row r="2" spans="1:3" ht="15">
      <c r="A2" s="40"/>
      <c r="B2" s="41" t="s">
        <v>47</v>
      </c>
      <c r="C2" s="41"/>
    </row>
    <row r="3" spans="1:3" ht="15">
      <c r="A3" s="40"/>
      <c r="B3" s="41" t="s">
        <v>48</v>
      </c>
      <c r="C3" s="41"/>
    </row>
    <row r="4" spans="1:3" ht="15">
      <c r="A4" s="40"/>
      <c r="B4" s="40"/>
      <c r="C4" s="43"/>
    </row>
    <row r="5" spans="1:5" ht="24">
      <c r="A5" s="44" t="s">
        <v>49</v>
      </c>
      <c r="B5" s="45" t="s">
        <v>50</v>
      </c>
      <c r="C5" s="46">
        <f>SUM(C7:C19)</f>
        <v>175849.35</v>
      </c>
      <c r="E5" s="47"/>
    </row>
    <row r="6" spans="1:3" ht="15">
      <c r="A6" s="48"/>
      <c r="B6" s="49" t="s">
        <v>51</v>
      </c>
      <c r="C6" s="50"/>
    </row>
    <row r="7" spans="1:3" ht="15">
      <c r="A7" s="49">
        <v>1</v>
      </c>
      <c r="B7" s="51" t="s">
        <v>52</v>
      </c>
      <c r="C7" s="50">
        <v>1018.52</v>
      </c>
    </row>
    <row r="8" spans="1:3" ht="15">
      <c r="A8" s="49">
        <v>2</v>
      </c>
      <c r="B8" s="51" t="s">
        <v>53</v>
      </c>
      <c r="C8" s="50">
        <v>15720.3</v>
      </c>
    </row>
    <row r="9" spans="1:3" ht="15">
      <c r="A9" s="49">
        <v>3</v>
      </c>
      <c r="B9" s="51" t="s">
        <v>54</v>
      </c>
      <c r="C9" s="50">
        <v>2190</v>
      </c>
    </row>
    <row r="10" spans="1:3" ht="15">
      <c r="A10" s="49">
        <v>4</v>
      </c>
      <c r="B10" s="51" t="s">
        <v>55</v>
      </c>
      <c r="C10" s="50">
        <v>1800</v>
      </c>
    </row>
    <row r="11" spans="1:3" ht="15">
      <c r="A11" s="49">
        <v>5</v>
      </c>
      <c r="B11" s="51" t="s">
        <v>56</v>
      </c>
      <c r="C11" s="50">
        <f>4281.71+817.71</f>
        <v>5099.42</v>
      </c>
    </row>
    <row r="12" spans="1:3" ht="15">
      <c r="A12" s="49">
        <v>6</v>
      </c>
      <c r="B12" s="51" t="s">
        <v>57</v>
      </c>
      <c r="C12" s="50">
        <v>4177.17</v>
      </c>
    </row>
    <row r="13" spans="1:3" ht="15">
      <c r="A13" s="49">
        <v>7</v>
      </c>
      <c r="B13" s="51" t="s">
        <v>58</v>
      </c>
      <c r="C13" s="50">
        <v>8601.97</v>
      </c>
    </row>
    <row r="14" spans="1:3" ht="15">
      <c r="A14" s="49">
        <v>8</v>
      </c>
      <c r="B14" s="51" t="s">
        <v>59</v>
      </c>
      <c r="C14" s="50">
        <v>29114.67</v>
      </c>
    </row>
    <row r="15" spans="1:3" ht="15">
      <c r="A15" s="49">
        <v>9</v>
      </c>
      <c r="B15" s="51" t="s">
        <v>60</v>
      </c>
      <c r="C15" s="50">
        <v>9695.63</v>
      </c>
    </row>
    <row r="16" spans="1:3" ht="15">
      <c r="A16" s="49">
        <v>10</v>
      </c>
      <c r="B16" s="51" t="s">
        <v>61</v>
      </c>
      <c r="C16" s="50">
        <v>66810</v>
      </c>
    </row>
    <row r="17" spans="1:3" ht="15">
      <c r="A17" s="49">
        <v>11</v>
      </c>
      <c r="B17" s="51" t="s">
        <v>62</v>
      </c>
      <c r="C17" s="50">
        <v>2475</v>
      </c>
    </row>
    <row r="18" spans="1:3" ht="15">
      <c r="A18" s="49">
        <v>12</v>
      </c>
      <c r="B18" s="51" t="s">
        <v>63</v>
      </c>
      <c r="C18" s="50">
        <v>4146.67</v>
      </c>
    </row>
    <row r="19" spans="1:3" ht="15">
      <c r="A19" s="49">
        <v>13</v>
      </c>
      <c r="B19" s="51" t="s">
        <v>64</v>
      </c>
      <c r="C19" s="50">
        <v>25000</v>
      </c>
    </row>
    <row r="20" spans="1:3" ht="15">
      <c r="A20" s="52"/>
      <c r="B20" s="40"/>
      <c r="C20" s="43"/>
    </row>
    <row r="21" ht="15">
      <c r="C21" s="53"/>
    </row>
    <row r="22" spans="1:3" ht="15">
      <c r="A22" s="54" t="s">
        <v>65</v>
      </c>
      <c r="C22" s="55" t="s">
        <v>66</v>
      </c>
    </row>
    <row r="23" spans="2:3" ht="15">
      <c r="B23" s="56"/>
      <c r="C23" s="57"/>
    </row>
    <row r="24" spans="2:3" ht="15">
      <c r="B24" s="56"/>
      <c r="C24" s="57"/>
    </row>
    <row r="25" spans="2:3" ht="15">
      <c r="B25" s="56"/>
      <c r="C25" s="57"/>
    </row>
    <row r="26" spans="1:3" ht="15">
      <c r="A26" s="54" t="s">
        <v>67</v>
      </c>
      <c r="C26" s="55" t="s">
        <v>68</v>
      </c>
    </row>
    <row r="27" ht="15">
      <c r="C27" s="53"/>
    </row>
  </sheetData>
  <sheetProtection/>
  <mergeCells count="3">
    <mergeCell ref="B1:C1"/>
    <mergeCell ref="B2:C2"/>
    <mergeCell ref="B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2018-03-05T01:32:48Z</dcterms:modified>
  <cp:category/>
  <cp:version/>
  <cp:contentType/>
  <cp:contentStatus/>
</cp:coreProperties>
</file>