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0" i="2" l="1"/>
  <c r="C5" i="2" s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<sst xmlns="http://schemas.openxmlformats.org/spreadsheetml/2006/main" count="69" uniqueCount="65">
  <si>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15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</si>
  <si>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</si>
  <si>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</si>
  <si>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</si>
  <si>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</si>
  <si>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</si>
  <si>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</si>
  <si>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</si>
  <si>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</si>
  <si>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</si>
  <si>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</si>
  <si>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</si>
  <si>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</si>
  <si>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Начислена экономия по теплу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</si>
  <si>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</si>
  <si>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</si>
  <si>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</si>
  <si>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</si>
  <si>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</si>
  <si>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</si>
  <si>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</si>
  <si>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</si>
  <si>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</si>
  <si>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</si>
  <si>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</si>
  <si>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</si>
  <si>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</si>
  <si>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</si>
  <si>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</si>
  <si>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</si>
  <si>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</si>
  <si>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</si>
  <si>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</si>
  <si>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</si>
  <si>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</si>
  <si>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</si>
  <si>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</si>
  <si>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</si>
  <si>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</si>
  <si>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</si>
  <si>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</si>
  <si>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</si>
  <si>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</si>
  <si>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</si>
  <si>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</si>
  <si>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</si>
  <si>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</si>
  <si>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</si>
  <si>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</si>
  <si>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</si>
  <si>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</si>
  <si>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</si>
  <si>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</si>
  <si>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</si>
  <si>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</si>
  <si>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</si>
  <si>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</si>
  <si>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</si>
  <si>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</si>
  <si>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</si>
  <si>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</si>
  <si>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</si>
  <si>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15</t>
  </si>
  <si>
    <t>Ремонт фасада</t>
  </si>
  <si>
    <t>Смена светильников подъезд №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</si>
</sst>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4" workbookViewId="0">
      <selection activeCell="A60" sqref="A60:XFD72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9.140625" style="1" customWidth="1"/>
    <col min="259" max="259" width="9.5703125" style="1" bestFit="1" customWidth="1"/>
    <col min="260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9.140625" style="1" customWidth="1"/>
    <col min="515" max="515" width="9.5703125" style="1" bestFit="1" customWidth="1"/>
    <col min="516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9.140625" style="1" customWidth="1"/>
    <col min="771" max="771" width="9.5703125" style="1" bestFit="1" customWidth="1"/>
    <col min="772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9.140625" style="1" customWidth="1"/>
    <col min="1027" max="1027" width="9.5703125" style="1" bestFit="1" customWidth="1"/>
    <col min="1028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9.140625" style="1" customWidth="1"/>
    <col min="1283" max="1283" width="9.5703125" style="1" bestFit="1" customWidth="1"/>
    <col min="1284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9.140625" style="1" customWidth="1"/>
    <col min="1539" max="1539" width="9.5703125" style="1" bestFit="1" customWidth="1"/>
    <col min="1540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9.140625" style="1" customWidth="1"/>
    <col min="1795" max="1795" width="9.5703125" style="1" bestFit="1" customWidth="1"/>
    <col min="1796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9.140625" style="1" customWidth="1"/>
    <col min="2051" max="2051" width="9.5703125" style="1" bestFit="1" customWidth="1"/>
    <col min="2052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9.140625" style="1" customWidth="1"/>
    <col min="2307" max="2307" width="9.5703125" style="1" bestFit="1" customWidth="1"/>
    <col min="2308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9.140625" style="1" customWidth="1"/>
    <col min="2563" max="2563" width="9.5703125" style="1" bestFit="1" customWidth="1"/>
    <col min="2564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9.140625" style="1" customWidth="1"/>
    <col min="2819" max="2819" width="9.5703125" style="1" bestFit="1" customWidth="1"/>
    <col min="2820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9.140625" style="1" customWidth="1"/>
    <col min="3075" max="3075" width="9.5703125" style="1" bestFit="1" customWidth="1"/>
    <col min="3076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9.140625" style="1" customWidth="1"/>
    <col min="3331" max="3331" width="9.5703125" style="1" bestFit="1" customWidth="1"/>
    <col min="3332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9.140625" style="1" customWidth="1"/>
    <col min="3587" max="3587" width="9.5703125" style="1" bestFit="1" customWidth="1"/>
    <col min="3588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9.140625" style="1" customWidth="1"/>
    <col min="3843" max="3843" width="9.5703125" style="1" bestFit="1" customWidth="1"/>
    <col min="3844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9.140625" style="1" customWidth="1"/>
    <col min="4099" max="4099" width="9.5703125" style="1" bestFit="1" customWidth="1"/>
    <col min="4100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9.140625" style="1" customWidth="1"/>
    <col min="4355" max="4355" width="9.5703125" style="1" bestFit="1" customWidth="1"/>
    <col min="4356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9.140625" style="1" customWidth="1"/>
    <col min="4611" max="4611" width="9.5703125" style="1" bestFit="1" customWidth="1"/>
    <col min="4612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9.140625" style="1" customWidth="1"/>
    <col min="4867" max="4867" width="9.5703125" style="1" bestFit="1" customWidth="1"/>
    <col min="4868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9.140625" style="1" customWidth="1"/>
    <col min="5123" max="5123" width="9.5703125" style="1" bestFit="1" customWidth="1"/>
    <col min="5124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9.140625" style="1" customWidth="1"/>
    <col min="5379" max="5379" width="9.5703125" style="1" bestFit="1" customWidth="1"/>
    <col min="5380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9.140625" style="1" customWidth="1"/>
    <col min="5635" max="5635" width="9.5703125" style="1" bestFit="1" customWidth="1"/>
    <col min="5636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9.140625" style="1" customWidth="1"/>
    <col min="5891" max="5891" width="9.5703125" style="1" bestFit="1" customWidth="1"/>
    <col min="5892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9.140625" style="1" customWidth="1"/>
    <col min="6147" max="6147" width="9.5703125" style="1" bestFit="1" customWidth="1"/>
    <col min="6148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9.140625" style="1" customWidth="1"/>
    <col min="6403" max="6403" width="9.5703125" style="1" bestFit="1" customWidth="1"/>
    <col min="6404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9.140625" style="1" customWidth="1"/>
    <col min="6659" max="6659" width="9.5703125" style="1" bestFit="1" customWidth="1"/>
    <col min="6660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9.140625" style="1" customWidth="1"/>
    <col min="6915" max="6915" width="9.5703125" style="1" bestFit="1" customWidth="1"/>
    <col min="6916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9.140625" style="1" customWidth="1"/>
    <col min="7171" max="7171" width="9.5703125" style="1" bestFit="1" customWidth="1"/>
    <col min="7172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9.140625" style="1" customWidth="1"/>
    <col min="7427" max="7427" width="9.5703125" style="1" bestFit="1" customWidth="1"/>
    <col min="7428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9.140625" style="1" customWidth="1"/>
    <col min="7683" max="7683" width="9.5703125" style="1" bestFit="1" customWidth="1"/>
    <col min="7684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9.140625" style="1" customWidth="1"/>
    <col min="7939" max="7939" width="9.5703125" style="1" bestFit="1" customWidth="1"/>
    <col min="7940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9.140625" style="1" customWidth="1"/>
    <col min="8195" max="8195" width="9.5703125" style="1" bestFit="1" customWidth="1"/>
    <col min="8196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9.140625" style="1" customWidth="1"/>
    <col min="8451" max="8451" width="9.5703125" style="1" bestFit="1" customWidth="1"/>
    <col min="8452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9.140625" style="1" customWidth="1"/>
    <col min="8707" max="8707" width="9.5703125" style="1" bestFit="1" customWidth="1"/>
    <col min="8708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9.140625" style="1" customWidth="1"/>
    <col min="8963" max="8963" width="9.5703125" style="1" bestFit="1" customWidth="1"/>
    <col min="8964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9.140625" style="1" customWidth="1"/>
    <col min="9219" max="9219" width="9.5703125" style="1" bestFit="1" customWidth="1"/>
    <col min="9220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9.140625" style="1" customWidth="1"/>
    <col min="9475" max="9475" width="9.5703125" style="1" bestFit="1" customWidth="1"/>
    <col min="9476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9.140625" style="1" customWidth="1"/>
    <col min="9731" max="9731" width="9.5703125" style="1" bestFit="1" customWidth="1"/>
    <col min="9732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9.140625" style="1" customWidth="1"/>
    <col min="9987" max="9987" width="9.5703125" style="1" bestFit="1" customWidth="1"/>
    <col min="9988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9.140625" style="1" customWidth="1"/>
    <col min="10243" max="10243" width="9.5703125" style="1" bestFit="1" customWidth="1"/>
    <col min="10244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9.140625" style="1" customWidth="1"/>
    <col min="10499" max="10499" width="9.5703125" style="1" bestFit="1" customWidth="1"/>
    <col min="10500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9.140625" style="1" customWidth="1"/>
    <col min="10755" max="10755" width="9.5703125" style="1" bestFit="1" customWidth="1"/>
    <col min="10756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9.140625" style="1" customWidth="1"/>
    <col min="11011" max="11011" width="9.5703125" style="1" bestFit="1" customWidth="1"/>
    <col min="11012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9.140625" style="1" customWidth="1"/>
    <col min="11267" max="11267" width="9.5703125" style="1" bestFit="1" customWidth="1"/>
    <col min="11268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9.140625" style="1" customWidth="1"/>
    <col min="11523" max="11523" width="9.5703125" style="1" bestFit="1" customWidth="1"/>
    <col min="11524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9.140625" style="1" customWidth="1"/>
    <col min="11779" max="11779" width="9.5703125" style="1" bestFit="1" customWidth="1"/>
    <col min="11780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9.140625" style="1" customWidth="1"/>
    <col min="12035" max="12035" width="9.5703125" style="1" bestFit="1" customWidth="1"/>
    <col min="12036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9.140625" style="1" customWidth="1"/>
    <col min="12291" max="12291" width="9.5703125" style="1" bestFit="1" customWidth="1"/>
    <col min="12292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9.140625" style="1" customWidth="1"/>
    <col min="12547" max="12547" width="9.5703125" style="1" bestFit="1" customWidth="1"/>
    <col min="12548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9.140625" style="1" customWidth="1"/>
    <col min="12803" max="12803" width="9.5703125" style="1" bestFit="1" customWidth="1"/>
    <col min="12804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9.140625" style="1" customWidth="1"/>
    <col min="13059" max="13059" width="9.5703125" style="1" bestFit="1" customWidth="1"/>
    <col min="13060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9.140625" style="1" customWidth="1"/>
    <col min="13315" max="13315" width="9.5703125" style="1" bestFit="1" customWidth="1"/>
    <col min="13316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9.140625" style="1" customWidth="1"/>
    <col min="13571" max="13571" width="9.5703125" style="1" bestFit="1" customWidth="1"/>
    <col min="13572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9.140625" style="1" customWidth="1"/>
    <col min="13827" max="13827" width="9.5703125" style="1" bestFit="1" customWidth="1"/>
    <col min="13828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9.140625" style="1" customWidth="1"/>
    <col min="14083" max="14083" width="9.5703125" style="1" bestFit="1" customWidth="1"/>
    <col min="14084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9.140625" style="1" customWidth="1"/>
    <col min="14339" max="14339" width="9.5703125" style="1" bestFit="1" customWidth="1"/>
    <col min="14340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9.140625" style="1" customWidth="1"/>
    <col min="14595" max="14595" width="9.5703125" style="1" bestFit="1" customWidth="1"/>
    <col min="14596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9.140625" style="1" customWidth="1"/>
    <col min="14851" max="14851" width="9.5703125" style="1" bestFit="1" customWidth="1"/>
    <col min="14852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9.140625" style="1" customWidth="1"/>
    <col min="15107" max="15107" width="9.5703125" style="1" bestFit="1" customWidth="1"/>
    <col min="15108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9.140625" style="1" customWidth="1"/>
    <col min="15363" max="15363" width="9.5703125" style="1" bestFit="1" customWidth="1"/>
    <col min="15364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9.140625" style="1" customWidth="1"/>
    <col min="15619" max="15619" width="9.5703125" style="1" bestFit="1" customWidth="1"/>
    <col min="15620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9.140625" style="1" customWidth="1"/>
    <col min="15875" max="15875" width="9.5703125" style="1" bestFit="1" customWidth="1"/>
    <col min="15876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9.140625" style="1" customWidth="1"/>
    <col min="16131" max="16131" width="9.5703125" style="1" bestFit="1" customWidth="1"/>
    <col min="16132" max="16134" width="9.140625" style="1" customWidth="1"/>
    <col min="16135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4"/>
      <c r="B4" s="84"/>
      <c r="C4" s="84"/>
      <c r="D4" s="8">
        <v>533605.49</v>
      </c>
      <c r="E4" s="8">
        <v>477556.54</v>
      </c>
      <c r="F4" s="8">
        <v>56048.950000000026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314255.26</v>
      </c>
      <c r="E6" s="7">
        <v>274648.45</v>
      </c>
      <c r="F6" s="7">
        <v>39606.810000000019</v>
      </c>
    </row>
    <row r="7" spans="1:6" ht="27.75" customHeight="1" x14ac:dyDescent="0.2">
      <c r="A7" s="53" t="s">
        <v>7</v>
      </c>
      <c r="B7" s="54"/>
      <c r="C7" s="55"/>
      <c r="D7" s="7">
        <v>15618.240000000005</v>
      </c>
      <c r="E7" s="7">
        <v>16651.800000000003</v>
      </c>
      <c r="F7" s="7">
        <v>-1033.5599999999977</v>
      </c>
    </row>
    <row r="8" spans="1:6" ht="12.75" customHeight="1" x14ac:dyDescent="0.2">
      <c r="A8" s="56" t="s">
        <v>8</v>
      </c>
      <c r="B8" s="56"/>
      <c r="C8" s="61"/>
      <c r="D8" s="8">
        <v>329873.5</v>
      </c>
      <c r="E8" s="8">
        <v>291300.25</v>
      </c>
      <c r="F8" s="8">
        <v>38573.250000000022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127572.96</v>
      </c>
      <c r="E10" s="7">
        <v>111503.14</v>
      </c>
      <c r="F10" s="7">
        <v>16069.820000000007</v>
      </c>
    </row>
    <row r="11" spans="1:6" ht="27" customHeight="1" x14ac:dyDescent="0.2">
      <c r="A11" s="53" t="s">
        <v>11</v>
      </c>
      <c r="B11" s="54"/>
      <c r="C11" s="54"/>
      <c r="D11" s="7">
        <v>35523.839999999997</v>
      </c>
      <c r="E11" s="7">
        <v>35523.839999999997</v>
      </c>
      <c r="F11" s="7">
        <v>0</v>
      </c>
    </row>
    <row r="12" spans="1:6" ht="12.75" customHeight="1" x14ac:dyDescent="0.2">
      <c r="A12" s="56" t="s">
        <v>12</v>
      </c>
      <c r="B12" s="56"/>
      <c r="C12" s="56"/>
      <c r="D12" s="8">
        <v>163096.79999999999</v>
      </c>
      <c r="E12" s="8">
        <v>147026.97999999998</v>
      </c>
      <c r="F12" s="8">
        <v>16069.820000000007</v>
      </c>
    </row>
    <row r="13" spans="1:6" x14ac:dyDescent="0.2">
      <c r="A13" s="56" t="s">
        <v>13</v>
      </c>
      <c r="B13" s="56"/>
      <c r="C13" s="56"/>
      <c r="D13" s="8">
        <v>0</v>
      </c>
      <c r="E13" s="8">
        <v>0</v>
      </c>
      <c r="F13" s="8">
        <v>0</v>
      </c>
    </row>
    <row r="14" spans="1:6" x14ac:dyDescent="0.2">
      <c r="A14" s="11"/>
      <c r="B14" s="11"/>
      <c r="C14" s="11"/>
      <c r="D14" s="9"/>
      <c r="E14" s="9"/>
      <c r="F14" s="9"/>
    </row>
    <row r="15" spans="1:6" x14ac:dyDescent="0.2">
      <c r="A15" s="74" t="s">
        <v>14</v>
      </c>
      <c r="B15" s="74"/>
      <c r="C15" s="74"/>
      <c r="D15" s="8">
        <v>31635.190000000002</v>
      </c>
      <c r="E15" s="8">
        <v>28729.31</v>
      </c>
      <c r="F15" s="8">
        <v>2905.880000000001</v>
      </c>
    </row>
    <row r="16" spans="1:6" x14ac:dyDescent="0.2">
      <c r="A16" s="10"/>
      <c r="B16" s="10"/>
      <c r="C16" s="10"/>
      <c r="D16" s="9"/>
      <c r="E16" s="9"/>
      <c r="F16" s="9"/>
    </row>
    <row r="17" spans="1:6" ht="12.75" customHeight="1" x14ac:dyDescent="0.2">
      <c r="A17" s="64" t="s">
        <v>15</v>
      </c>
      <c r="B17" s="65"/>
      <c r="C17" s="65"/>
      <c r="D17" s="8">
        <v>9000</v>
      </c>
      <c r="E17" s="8">
        <v>10500</v>
      </c>
      <c r="F17" s="8">
        <v>-1500</v>
      </c>
    </row>
    <row r="18" spans="1:6" ht="12.75" customHeight="1" x14ac:dyDescent="0.2">
      <c r="A18" s="66" t="s">
        <v>16</v>
      </c>
      <c r="B18" s="66"/>
      <c r="C18" s="66"/>
      <c r="D18" s="7">
        <v>9000</v>
      </c>
      <c r="E18" s="7">
        <v>10500</v>
      </c>
      <c r="F18" s="7">
        <v>-1500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7" t="s">
        <v>17</v>
      </c>
      <c r="B20" s="68"/>
      <c r="C20" s="69"/>
      <c r="D20" s="73">
        <v>401645.30765254237</v>
      </c>
      <c r="E20" s="12"/>
      <c r="F20" s="12"/>
    </row>
    <row r="21" spans="1:6" s="13" customFormat="1" x14ac:dyDescent="0.2">
      <c r="A21" s="70"/>
      <c r="B21" s="71"/>
      <c r="C21" s="72"/>
      <c r="D21" s="73"/>
      <c r="E21" s="12"/>
      <c r="F21" s="12"/>
    </row>
    <row r="22" spans="1:6" s="13" customFormat="1" ht="15" x14ac:dyDescent="0.2">
      <c r="A22" s="60" t="s">
        <v>5</v>
      </c>
      <c r="B22" s="60"/>
      <c r="C22" s="60"/>
      <c r="D22" s="60"/>
      <c r="E22" s="12"/>
      <c r="F22" s="12"/>
    </row>
    <row r="23" spans="1:6" s="13" customFormat="1" ht="24.75" customHeight="1" x14ac:dyDescent="0.2">
      <c r="A23" s="56" t="s">
        <v>18</v>
      </c>
      <c r="B23" s="56"/>
      <c r="C23" s="56"/>
      <c r="D23" s="8"/>
    </row>
    <row r="24" spans="1:6" s="13" customFormat="1" ht="45.75" customHeight="1" x14ac:dyDescent="0.2">
      <c r="A24" s="53" t="s">
        <v>19</v>
      </c>
      <c r="B24" s="54"/>
      <c r="C24" s="55"/>
      <c r="D24" s="7">
        <v>183527.75999999998</v>
      </c>
    </row>
    <row r="25" spans="1:6" s="13" customFormat="1" ht="12.75" customHeight="1" x14ac:dyDescent="0.2">
      <c r="A25" s="53" t="s">
        <v>20</v>
      </c>
      <c r="B25" s="54"/>
      <c r="C25" s="55"/>
      <c r="D25" s="7">
        <v>0</v>
      </c>
    </row>
    <row r="26" spans="1:6" s="13" customFormat="1" ht="25.5" customHeight="1" x14ac:dyDescent="0.2">
      <c r="A26" s="56" t="s">
        <v>21</v>
      </c>
      <c r="B26" s="56"/>
      <c r="C26" s="56"/>
      <c r="D26" s="8"/>
    </row>
    <row r="27" spans="1:6" s="13" customFormat="1" x14ac:dyDescent="0.2">
      <c r="A27" s="53" t="s">
        <v>22</v>
      </c>
      <c r="B27" s="54"/>
      <c r="C27" s="55"/>
      <c r="D27" s="7">
        <v>47565.05</v>
      </c>
    </row>
    <row r="28" spans="1:6" s="13" customFormat="1" ht="23.25" customHeight="1" x14ac:dyDescent="0.2">
      <c r="A28" s="52" t="s">
        <v>23</v>
      </c>
      <c r="B28" s="52"/>
      <c r="C28" s="52"/>
      <c r="D28" s="7">
        <v>18956.592000000001</v>
      </c>
    </row>
    <row r="29" spans="1:6" s="13" customFormat="1" ht="12.75" customHeight="1" x14ac:dyDescent="0.2">
      <c r="A29" s="61" t="s">
        <v>24</v>
      </c>
      <c r="B29" s="62"/>
      <c r="C29" s="63"/>
      <c r="D29" s="8">
        <v>250049.402</v>
      </c>
    </row>
    <row r="30" spans="1:6" s="13" customFormat="1" x14ac:dyDescent="0.2">
      <c r="A30" s="52" t="s">
        <v>25</v>
      </c>
      <c r="B30" s="52"/>
      <c r="C30" s="52"/>
      <c r="D30" s="7">
        <v>44583.096000000005</v>
      </c>
    </row>
    <row r="31" spans="1:6" s="13" customFormat="1" x14ac:dyDescent="0.2">
      <c r="A31" s="53" t="s">
        <v>26</v>
      </c>
      <c r="B31" s="54"/>
      <c r="C31" s="55"/>
      <c r="D31" s="7">
        <v>9478.2960000000003</v>
      </c>
    </row>
    <row r="32" spans="1:6" s="13" customFormat="1" ht="48.75" customHeight="1" x14ac:dyDescent="0.2">
      <c r="A32" s="53" t="s">
        <v>27</v>
      </c>
      <c r="B32" s="54"/>
      <c r="C32" s="55"/>
      <c r="D32" s="7">
        <v>7372.0079999999998</v>
      </c>
    </row>
    <row r="33" spans="1:6" x14ac:dyDescent="0.2">
      <c r="A33" s="56" t="s">
        <v>28</v>
      </c>
      <c r="B33" s="56"/>
      <c r="C33" s="56"/>
      <c r="D33" s="8">
        <v>311482.80199999997</v>
      </c>
      <c r="E33" s="1"/>
      <c r="F33" s="1"/>
    </row>
    <row r="34" spans="1:6" ht="15" x14ac:dyDescent="0.2">
      <c r="A34" s="60" t="s">
        <v>9</v>
      </c>
      <c r="B34" s="60"/>
      <c r="C34" s="60"/>
      <c r="D34" s="60"/>
      <c r="E34" s="1"/>
      <c r="F34" s="1"/>
    </row>
    <row r="35" spans="1:6" ht="28.5" customHeight="1" x14ac:dyDescent="0.2">
      <c r="A35" s="52" t="s">
        <v>29</v>
      </c>
      <c r="B35" s="52"/>
      <c r="C35" s="52"/>
      <c r="D35" s="7">
        <v>50686.35</v>
      </c>
      <c r="E35" s="1"/>
      <c r="F35" s="1"/>
    </row>
    <row r="36" spans="1:6" x14ac:dyDescent="0.2">
      <c r="A36" s="52" t="s">
        <v>25</v>
      </c>
      <c r="B36" s="52"/>
      <c r="C36" s="52"/>
      <c r="D36" s="7">
        <v>21413.928</v>
      </c>
      <c r="E36" s="1"/>
      <c r="F36" s="1"/>
    </row>
    <row r="37" spans="1:6" x14ac:dyDescent="0.2">
      <c r="A37" s="56" t="s">
        <v>30</v>
      </c>
      <c r="B37" s="56"/>
      <c r="C37" s="56"/>
      <c r="D37" s="8">
        <v>72100.277999999991</v>
      </c>
      <c r="E37" s="1"/>
      <c r="F37" s="1"/>
    </row>
    <row r="38" spans="1:6" ht="14.25" customHeight="1" x14ac:dyDescent="0.25">
      <c r="A38" s="49" t="s">
        <v>31</v>
      </c>
      <c r="B38" s="50"/>
      <c r="C38" s="50"/>
      <c r="D38" s="51"/>
      <c r="E38" s="1"/>
      <c r="F38" s="1"/>
    </row>
    <row r="39" spans="1:6" ht="51" customHeight="1" x14ac:dyDescent="0.2">
      <c r="A39" s="53" t="s">
        <v>32</v>
      </c>
      <c r="B39" s="54"/>
      <c r="C39" s="55"/>
      <c r="D39" s="7">
        <v>10800</v>
      </c>
      <c r="E39" s="1"/>
      <c r="F39" s="1"/>
    </row>
    <row r="40" spans="1:6" ht="12.75" customHeight="1" x14ac:dyDescent="0.2">
      <c r="A40" s="57" t="s">
        <v>33</v>
      </c>
      <c r="B40" s="58"/>
      <c r="C40" s="59"/>
      <c r="D40" s="7">
        <v>0</v>
      </c>
      <c r="E40" s="1"/>
      <c r="F40" s="1"/>
    </row>
    <row r="41" spans="1:6" ht="12.75" customHeight="1" x14ac:dyDescent="0.2">
      <c r="A41" s="52" t="s">
        <v>34</v>
      </c>
      <c r="B41" s="52"/>
      <c r="C41" s="52"/>
      <c r="D41" s="7">
        <v>4745.2785000000003</v>
      </c>
      <c r="E41" s="1"/>
      <c r="F41" s="1"/>
    </row>
    <row r="42" spans="1:6" ht="12.75" customHeight="1" x14ac:dyDescent="0.2">
      <c r="A42" s="56" t="s">
        <v>35</v>
      </c>
      <c r="B42" s="56"/>
      <c r="C42" s="56"/>
      <c r="D42" s="8">
        <v>15545.2785</v>
      </c>
      <c r="E42" s="1"/>
      <c r="F42" s="1"/>
    </row>
    <row r="43" spans="1:6" ht="15" x14ac:dyDescent="0.25">
      <c r="A43" s="49" t="s">
        <v>36</v>
      </c>
      <c r="B43" s="50"/>
      <c r="C43" s="50"/>
      <c r="D43" s="51"/>
      <c r="E43" s="1"/>
      <c r="F43" s="1"/>
    </row>
    <row r="44" spans="1:6" x14ac:dyDescent="0.2">
      <c r="A44" s="52" t="s">
        <v>34</v>
      </c>
      <c r="B44" s="52"/>
      <c r="C44" s="52"/>
      <c r="D44" s="7">
        <v>1144.0677966101694</v>
      </c>
      <c r="E44" s="1"/>
      <c r="F44" s="1"/>
    </row>
    <row r="45" spans="1:6" x14ac:dyDescent="0.2">
      <c r="A45" s="52" t="s">
        <v>37</v>
      </c>
      <c r="B45" s="52"/>
      <c r="C45" s="52"/>
      <c r="D45" s="7">
        <v>1372.8813559322034</v>
      </c>
      <c r="E45" s="1"/>
      <c r="F45" s="1"/>
    </row>
    <row r="46" spans="1:6" x14ac:dyDescent="0.2">
      <c r="A46" s="53" t="s">
        <v>38</v>
      </c>
      <c r="B46" s="54"/>
      <c r="C46" s="55"/>
      <c r="D46" s="7">
        <v>1296.6101694915255</v>
      </c>
      <c r="E46" s="1"/>
      <c r="F46" s="1"/>
    </row>
    <row r="47" spans="1:6" x14ac:dyDescent="0.2">
      <c r="A47" s="56" t="s">
        <v>39</v>
      </c>
      <c r="B47" s="56"/>
      <c r="C47" s="56"/>
      <c r="D47" s="8">
        <v>2516.9491525423728</v>
      </c>
      <c r="E47" s="1"/>
      <c r="F47" s="1"/>
    </row>
    <row r="48" spans="1:6" x14ac:dyDescent="0.2">
      <c r="B48" s="18"/>
      <c r="C48" s="18"/>
      <c r="E48" s="1"/>
      <c r="F48" s="1"/>
    </row>
    <row r="49" spans="1:6" ht="19.5" customHeight="1" x14ac:dyDescent="0.2">
      <c r="A49" s="46" t="s">
        <v>40</v>
      </c>
      <c r="B49" s="47"/>
      <c r="C49" s="47"/>
      <c r="D49" s="48"/>
      <c r="E49" s="1"/>
      <c r="F49" s="1"/>
    </row>
    <row r="50" spans="1:6" ht="12.75" customHeight="1" x14ac:dyDescent="0.2">
      <c r="A50" s="42" t="s">
        <v>41</v>
      </c>
      <c r="B50" s="43"/>
      <c r="C50" s="44"/>
      <c r="D50" s="8">
        <v>-20182.551999999989</v>
      </c>
      <c r="E50" s="1"/>
      <c r="F50" s="1"/>
    </row>
    <row r="51" spans="1:6" ht="12.75" customHeight="1" x14ac:dyDescent="0.2">
      <c r="A51" s="42" t="s">
        <v>42</v>
      </c>
      <c r="B51" s="43"/>
      <c r="C51" s="44"/>
      <c r="D51" s="8">
        <v>74926.70199999999</v>
      </c>
      <c r="E51" s="1"/>
      <c r="F51" s="1"/>
    </row>
    <row r="52" spans="1:6" ht="12.75" customHeight="1" x14ac:dyDescent="0.2">
      <c r="A52" s="45" t="s">
        <v>43</v>
      </c>
      <c r="B52" s="45"/>
      <c r="C52" s="45"/>
      <c r="D52" s="8">
        <v>7983.0508474576272</v>
      </c>
      <c r="E52" s="1"/>
      <c r="F52" s="1"/>
    </row>
    <row r="53" spans="1:6" ht="12.75" customHeight="1" x14ac:dyDescent="0.2">
      <c r="A53" s="45" t="s">
        <v>44</v>
      </c>
      <c r="B53" s="45"/>
      <c r="C53" s="45"/>
      <c r="D53" s="8">
        <v>13184.031500000001</v>
      </c>
      <c r="E53" s="1"/>
      <c r="F53" s="1"/>
    </row>
    <row r="54" spans="1:6" ht="33.75" customHeight="1" x14ac:dyDescent="0.2">
      <c r="A54" s="42" t="s">
        <v>45</v>
      </c>
      <c r="B54" s="43"/>
      <c r="C54" s="44"/>
      <c r="D54" s="8">
        <v>138221.7939491526</v>
      </c>
      <c r="E54" s="1"/>
      <c r="F54" s="1"/>
    </row>
    <row r="55" spans="1:6" ht="34.5" customHeight="1" x14ac:dyDescent="0.2">
      <c r="A55" s="42" t="s">
        <v>46</v>
      </c>
      <c r="B55" s="43"/>
      <c r="C55" s="44"/>
      <c r="D55" s="8">
        <v>214133.02629661025</v>
      </c>
      <c r="E55" s="1"/>
      <c r="F55" s="1"/>
    </row>
    <row r="57" spans="1:6" x14ac:dyDescent="0.2">
      <c r="A57" s="14" t="s">
        <v>47</v>
      </c>
      <c r="D57" s="16" t="s">
        <v>48</v>
      </c>
    </row>
    <row r="58" spans="1:6" x14ac:dyDescent="0.2">
      <c r="A58" s="15"/>
      <c r="B58" s="15"/>
      <c r="C58" s="15"/>
      <c r="D58" s="16"/>
    </row>
    <row r="59" spans="1:6" x14ac:dyDescent="0.2">
      <c r="A59" s="14" t="s">
        <v>49</v>
      </c>
      <c r="D59" s="20" t="s">
        <v>50</v>
      </c>
    </row>
  </sheetData>
  <mergeCells count="49">
    <mergeCell ref="A10:C10"/>
    <mergeCell ref="A1:F1"/>
    <mergeCell ref="A3:C4"/>
    <mergeCell ref="A5:F5"/>
    <mergeCell ref="A6:C6"/>
    <mergeCell ref="A7:C7"/>
    <mergeCell ref="A8:C8"/>
    <mergeCell ref="A9:F9"/>
    <mergeCell ref="A17:C17"/>
    <mergeCell ref="A18:C18"/>
    <mergeCell ref="A20:C21"/>
    <mergeCell ref="D20:D21"/>
    <mergeCell ref="A11:C11"/>
    <mergeCell ref="A12:C12"/>
    <mergeCell ref="A13:C13"/>
    <mergeCell ref="A15:C15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42:C42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9:D49"/>
    <mergeCell ref="A50:C50"/>
    <mergeCell ref="A43:D43"/>
    <mergeCell ref="A44:C44"/>
    <mergeCell ref="A45:C45"/>
    <mergeCell ref="A46:C46"/>
    <mergeCell ref="A47:C47"/>
    <mergeCell ref="A51:C51"/>
    <mergeCell ref="A52:C52"/>
    <mergeCell ref="A53:C53"/>
    <mergeCell ref="A54:C54"/>
    <mergeCell ref="A55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9" sqref="C9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5" t="s">
        <v>51</v>
      </c>
      <c r="B1" s="85"/>
      <c r="C1" s="85"/>
    </row>
    <row r="2" spans="1:6" x14ac:dyDescent="0.25">
      <c r="A2" s="85" t="s">
        <v>52</v>
      </c>
      <c r="B2" s="85"/>
      <c r="C2" s="85"/>
    </row>
    <row r="3" spans="1:6" x14ac:dyDescent="0.25">
      <c r="A3" s="85" t="s">
        <v>62</v>
      </c>
      <c r="B3" s="85"/>
      <c r="C3" s="85"/>
    </row>
    <row r="4" spans="1:6" x14ac:dyDescent="0.25">
      <c r="C4" s="23"/>
    </row>
    <row r="5" spans="1:6" ht="24" x14ac:dyDescent="0.25">
      <c r="A5" s="24" t="s">
        <v>53</v>
      </c>
      <c r="B5" s="25" t="s">
        <v>54</v>
      </c>
      <c r="C5" s="26">
        <f>SUM(C7:C10)</f>
        <v>50686.350000000006</v>
      </c>
    </row>
    <row r="6" spans="1:6" x14ac:dyDescent="0.25">
      <c r="A6" s="27"/>
      <c r="B6" s="28" t="s">
        <v>55</v>
      </c>
      <c r="C6" s="29"/>
    </row>
    <row r="7" spans="1:6" x14ac:dyDescent="0.25">
      <c r="A7" s="30">
        <v>1</v>
      </c>
      <c r="B7" s="31" t="s">
        <v>56</v>
      </c>
      <c r="C7" s="32">
        <v>9834.51</v>
      </c>
    </row>
    <row r="8" spans="1:6" x14ac:dyDescent="0.25">
      <c r="A8" s="30">
        <v>2</v>
      </c>
      <c r="B8" s="31" t="s">
        <v>57</v>
      </c>
      <c r="C8" s="32">
        <v>12600</v>
      </c>
    </row>
    <row r="9" spans="1:6" x14ac:dyDescent="0.25">
      <c r="A9" s="30">
        <v>3</v>
      </c>
      <c r="B9" s="31" t="s">
        <v>63</v>
      </c>
      <c r="C9" s="32">
        <v>2000</v>
      </c>
    </row>
    <row r="10" spans="1:6" x14ac:dyDescent="0.25">
      <c r="A10" s="30">
        <v>4</v>
      </c>
      <c r="B10" s="31" t="s">
        <v>64</v>
      </c>
      <c r="C10" s="32">
        <f>25031.84+1220</f>
        <v>26251.84</v>
      </c>
    </row>
    <row r="11" spans="1:6" x14ac:dyDescent="0.25">
      <c r="A11" s="33"/>
      <c r="B11" s="34"/>
      <c r="C11" s="35"/>
    </row>
    <row r="12" spans="1:6" x14ac:dyDescent="0.25">
      <c r="C12" s="23"/>
    </row>
    <row r="13" spans="1:6" x14ac:dyDescent="0.25">
      <c r="A13" s="36" t="s">
        <v>58</v>
      </c>
      <c r="B13" s="37"/>
      <c r="C13" s="37" t="s">
        <v>59</v>
      </c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/>
      <c r="B15" s="37"/>
      <c r="C15" s="37"/>
      <c r="F15" s="37"/>
    </row>
    <row r="16" spans="1:6" x14ac:dyDescent="0.25">
      <c r="A16" s="36"/>
      <c r="B16" s="37"/>
      <c r="C16" s="37"/>
      <c r="F16" s="37"/>
    </row>
    <row r="17" spans="1:6" x14ac:dyDescent="0.25">
      <c r="A17" s="36" t="s">
        <v>60</v>
      </c>
      <c r="B17" s="37"/>
      <c r="C17" s="37" t="s">
        <v>61</v>
      </c>
      <c r="F17" s="37"/>
    </row>
    <row r="18" spans="1:6" x14ac:dyDescent="0.25">
      <c r="A18" s="38"/>
      <c r="B18" s="39"/>
      <c r="C18" s="39"/>
      <c r="D18" s="39"/>
    </row>
    <row r="19" spans="1:6" x14ac:dyDescent="0.25">
      <c r="A19" s="34"/>
      <c r="B19" s="40"/>
      <c r="C19" s="41"/>
    </row>
    <row r="20" spans="1:6" x14ac:dyDescent="0.25">
      <c r="A20" s="34"/>
      <c r="B20" s="40"/>
      <c r="C20" s="41"/>
    </row>
    <row r="21" spans="1:6" x14ac:dyDescent="0.25">
      <c r="A21" s="34"/>
      <c r="B21" s="34"/>
      <c r="C21" s="35"/>
    </row>
    <row r="22" spans="1:6" x14ac:dyDescent="0.25">
      <c r="A22" s="34"/>
      <c r="B22" s="34"/>
      <c r="C22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2019-03-18T07:04:30Z</dcterms:modified>
</cp:coreProperties>
</file>