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3" i="2" l="1"/>
  <c r="C8" i="2"/>
  <c r="C5" i="2" s="1"/>
</calcChain>
</file>

<file path=xl/sharedStrings.xml><?xml version="1.0" encoding="utf-8"?>
<sst xmlns="http://schemas.openxmlformats.org/spreadsheetml/2006/main" count="88" uniqueCount="81">
  <si>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</si>
  <si>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</si>
  <si>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</si>
  <si>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</si>
  <si>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</si>
  <si>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</si>
  <si>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</si>
  <si>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</si>
  <si>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</si>
  <si>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</si>
  <si>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</si>
  <si>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</si>
  <si>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</si>
  <si>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</si>
  <si>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</si>
  <si>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</si>
  <si>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</si>
  <si>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</si>
  <si>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</si>
  <si>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</si>
  <si>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</si>
  <si>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</si>
  <si>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</si>
  <si>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</si>
  <si>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</si>
  <si>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</si>
  <si>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</si>
  <si>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</si>
  <si>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</si>
  <si>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</si>
  <si>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</si>
  <si>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</si>
  <si>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</si>
  <si>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</si>
  <si>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</si>
  <si>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</si>
  <si>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</si>
  <si>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</si>
  <si>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</si>
  <si>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</si>
  <si>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</si>
  <si>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</si>
  <si>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</si>
  <si>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</si>
  <si>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</si>
  <si>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</si>
  <si>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</si>
  <si>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</si>
  <si>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</si>
  <si>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</si>
  <si>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</si>
  <si>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</si>
  <si>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</si>
  <si>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</si>
  <si>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</si>
  <si>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</si>
  <si>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</si>
  <si>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</si>
  <si>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</si>
  <si>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</si>
  <si>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</si>
  <si>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</si>
  <si>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</si>
  <si>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</si>
  <si>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</si>
  <si>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</si>
  <si>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25</t>
  </si>
  <si>
    <t>№
п/п</t>
  </si>
  <si>
    <t>Выполнено работ по текущему ремонту всего в рублях :</t>
  </si>
  <si>
    <t>в том числе</t>
  </si>
  <si>
    <t>Установка новых дверей в подъезд №4</t>
  </si>
  <si>
    <t>Вывоз снега</t>
  </si>
  <si>
    <t>Ремонт подъезда №  5</t>
  </si>
  <si>
    <t>Подготовка элеваторного узла к отопительному сезону</t>
  </si>
  <si>
    <t>Установка откосов ПВХ в подъезд № 5</t>
  </si>
  <si>
    <t>Ремонт потолка и стен в кв 72</t>
  </si>
  <si>
    <t xml:space="preserve">Окраска фасада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</si>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</sst>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7" formatCode="_-* #,##0.0_р_._-;\-* #,##0.0_р_._-;_-* &quot;-&quot;??_р_._-;_-@_-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167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1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0" workbookViewId="0">
      <selection activeCell="C21" sqref="C21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80" t="s">
        <v>4</v>
      </c>
    </row>
    <row r="4" spans="1:8" ht="21" customHeight="1" x14ac:dyDescent="0.2">
      <c r="A4" s="9"/>
      <c r="B4" s="9"/>
      <c r="C4" s="9"/>
      <c r="D4" s="12">
        <v>1607841.33</v>
      </c>
      <c r="E4" s="13">
        <v>1376792.39</v>
      </c>
      <c r="F4" s="14">
        <v>231048.93999999997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81" t="s">
        <v>6</v>
      </c>
      <c r="B6" s="81"/>
      <c r="C6" s="82"/>
      <c r="D6" s="18">
        <v>541078.37</v>
      </c>
      <c r="E6" s="18">
        <v>546337.01</v>
      </c>
      <c r="F6" s="19">
        <v>-5258.640000000014</v>
      </c>
    </row>
    <row r="7" spans="1:8" ht="27.75" customHeight="1" x14ac:dyDescent="0.2">
      <c r="A7" s="48" t="s">
        <v>7</v>
      </c>
      <c r="B7" s="49"/>
      <c r="C7" s="50"/>
      <c r="D7" s="18">
        <v>176390.74000000002</v>
      </c>
      <c r="E7" s="18">
        <v>187434.9645890774</v>
      </c>
      <c r="F7" s="19">
        <v>-11044.224589077377</v>
      </c>
      <c r="H7" s="83"/>
    </row>
    <row r="8" spans="1:8" ht="12.75" customHeight="1" x14ac:dyDescent="0.2">
      <c r="A8" s="23" t="s">
        <v>8</v>
      </c>
      <c r="B8" s="23"/>
      <c r="C8" s="24"/>
      <c r="D8" s="25">
        <v>717469.11</v>
      </c>
      <c r="E8" s="25">
        <v>733771.97458907741</v>
      </c>
      <c r="F8" s="26">
        <v>-16302.864589077391</v>
      </c>
    </row>
    <row r="9" spans="1:8" ht="12.75" customHeight="1" x14ac:dyDescent="0.2">
      <c r="A9" s="27" t="s">
        <v>9</v>
      </c>
      <c r="B9" s="28"/>
      <c r="C9" s="28"/>
      <c r="D9" s="28"/>
      <c r="E9" s="28"/>
      <c r="F9" s="29"/>
    </row>
    <row r="10" spans="1:8" ht="25.5" customHeight="1" x14ac:dyDescent="0.2">
      <c r="A10" s="84" t="s">
        <v>10</v>
      </c>
      <c r="B10" s="84"/>
      <c r="C10" s="85"/>
      <c r="D10" s="18">
        <v>255549.72</v>
      </c>
      <c r="E10" s="18">
        <v>260240.36</v>
      </c>
      <c r="F10" s="19">
        <v>-4690.6399999999849</v>
      </c>
    </row>
    <row r="11" spans="1:8" ht="27" customHeight="1" x14ac:dyDescent="0.2">
      <c r="A11" s="48" t="s">
        <v>11</v>
      </c>
      <c r="B11" s="49"/>
      <c r="C11" s="49"/>
      <c r="D11" s="18">
        <v>87703.979999999981</v>
      </c>
      <c r="E11" s="18">
        <v>93195.325251320712</v>
      </c>
      <c r="F11" s="19">
        <v>-5491.3452513207303</v>
      </c>
      <c r="H11" s="4"/>
    </row>
    <row r="12" spans="1:8" ht="12.75" customHeight="1" x14ac:dyDescent="0.2">
      <c r="A12" s="23" t="s">
        <v>12</v>
      </c>
      <c r="B12" s="23"/>
      <c r="C12" s="23"/>
      <c r="D12" s="25">
        <v>343253.69999999995</v>
      </c>
      <c r="E12" s="25">
        <v>353435.68525132071</v>
      </c>
      <c r="F12" s="26">
        <v>-10181.985251320715</v>
      </c>
      <c r="H12" s="30"/>
    </row>
    <row r="13" spans="1:8" ht="13.5" x14ac:dyDescent="0.2">
      <c r="A13" s="27" t="s">
        <v>13</v>
      </c>
      <c r="B13" s="28"/>
      <c r="C13" s="28"/>
      <c r="D13" s="28"/>
      <c r="E13" s="28"/>
      <c r="F13" s="29"/>
    </row>
    <row r="14" spans="1:8" ht="29.25" customHeight="1" x14ac:dyDescent="0.2">
      <c r="A14" s="53" t="s">
        <v>14</v>
      </c>
      <c r="B14" s="53"/>
      <c r="C14" s="53"/>
      <c r="D14" s="18">
        <v>51260.04</v>
      </c>
      <c r="E14" s="18">
        <v>52724.05</v>
      </c>
      <c r="F14" s="19">
        <v>-1464.010000000002</v>
      </c>
      <c r="H14" s="30"/>
    </row>
    <row r="15" spans="1:8" x14ac:dyDescent="0.2">
      <c r="A15" s="48" t="s">
        <v>15</v>
      </c>
      <c r="B15" s="49"/>
      <c r="C15" s="50"/>
      <c r="D15" s="18">
        <v>17348.04</v>
      </c>
      <c r="E15" s="18">
        <v>18434.240159601904</v>
      </c>
      <c r="F15" s="19">
        <v>-1086.2001596019036</v>
      </c>
      <c r="H15" s="30"/>
    </row>
    <row r="16" spans="1:8" x14ac:dyDescent="0.2">
      <c r="A16" s="31" t="s">
        <v>16</v>
      </c>
      <c r="B16" s="31"/>
      <c r="C16" s="31"/>
      <c r="D16" s="25">
        <v>68608.08</v>
      </c>
      <c r="E16" s="25">
        <v>71158.290159601907</v>
      </c>
      <c r="F16" s="26">
        <v>-2550.2101596019056</v>
      </c>
    </row>
    <row r="17" spans="1:6" ht="12.75" customHeight="1" x14ac:dyDescent="0.2">
      <c r="A17" s="32"/>
      <c r="B17" s="32"/>
      <c r="C17" s="32"/>
      <c r="D17" s="33"/>
      <c r="E17" s="33"/>
      <c r="F17" s="18"/>
    </row>
    <row r="18" spans="1:6" ht="12.75" customHeight="1" x14ac:dyDescent="0.2">
      <c r="A18" s="34" t="s">
        <v>17</v>
      </c>
      <c r="B18" s="35"/>
      <c r="C18" s="35"/>
      <c r="D18" s="25">
        <v>478510.44</v>
      </c>
      <c r="E18" s="25">
        <v>218426.44</v>
      </c>
      <c r="F18" s="25">
        <v>260084</v>
      </c>
    </row>
    <row r="19" spans="1:6" ht="12.75" customHeight="1" x14ac:dyDescent="0.2">
      <c r="A19" s="31" t="s">
        <v>18</v>
      </c>
      <c r="B19" s="31"/>
      <c r="C19" s="31"/>
      <c r="D19" s="18">
        <v>3661.08</v>
      </c>
      <c r="E19" s="18">
        <v>261.54000000000002</v>
      </c>
      <c r="F19" s="18">
        <v>3399.54</v>
      </c>
    </row>
    <row r="20" spans="1:6" ht="12.75" customHeight="1" x14ac:dyDescent="0.2">
      <c r="A20" s="31" t="s">
        <v>19</v>
      </c>
      <c r="B20" s="31"/>
      <c r="C20" s="31"/>
      <c r="D20" s="18">
        <v>474849.36</v>
      </c>
      <c r="E20" s="18">
        <v>218164.9</v>
      </c>
      <c r="F20" s="18">
        <v>256684.46</v>
      </c>
    </row>
    <row r="21" spans="1:6" ht="12.75" customHeight="1" x14ac:dyDescent="0.2">
      <c r="A21" s="86"/>
      <c r="B21" s="86"/>
      <c r="C21" s="86"/>
      <c r="D21" s="68"/>
      <c r="E21" s="68"/>
    </row>
    <row r="22" spans="1:6" s="41" customFormat="1" x14ac:dyDescent="0.2">
      <c r="A22" s="36" t="s">
        <v>20</v>
      </c>
      <c r="B22" s="37"/>
      <c r="C22" s="38"/>
      <c r="D22" s="39">
        <v>1970697.4250000003</v>
      </c>
      <c r="E22" s="40"/>
      <c r="F22" s="40"/>
    </row>
    <row r="23" spans="1:6" s="41" customFormat="1" x14ac:dyDescent="0.2">
      <c r="A23" s="42"/>
      <c r="B23" s="43"/>
      <c r="C23" s="44"/>
      <c r="D23" s="39"/>
      <c r="E23" s="40"/>
      <c r="F23" s="40"/>
    </row>
    <row r="24" spans="1:6" s="41" customFormat="1" ht="15" x14ac:dyDescent="0.2">
      <c r="A24" s="45" t="s">
        <v>5</v>
      </c>
      <c r="B24" s="45"/>
      <c r="C24" s="45"/>
      <c r="D24" s="45"/>
      <c r="E24" s="40"/>
      <c r="F24" s="40"/>
    </row>
    <row r="25" spans="1:6" s="41" customFormat="1" ht="24.75" customHeight="1" x14ac:dyDescent="0.2">
      <c r="A25" s="46" t="s">
        <v>21</v>
      </c>
      <c r="B25" s="46"/>
      <c r="C25" s="46"/>
      <c r="D25" s="47"/>
      <c r="E25" s="40"/>
      <c r="F25" s="40"/>
    </row>
    <row r="26" spans="1:6" s="41" customFormat="1" ht="45.75" customHeight="1" x14ac:dyDescent="0.2">
      <c r="A26" s="48" t="s">
        <v>22</v>
      </c>
      <c r="B26" s="49"/>
      <c r="C26" s="50"/>
      <c r="D26" s="18">
        <v>506937.48</v>
      </c>
      <c r="E26" s="40"/>
      <c r="F26" s="40"/>
    </row>
    <row r="27" spans="1:6" s="41" customFormat="1" ht="12.75" customHeight="1" x14ac:dyDescent="0.2">
      <c r="A27" s="48" t="s">
        <v>23</v>
      </c>
      <c r="B27" s="49"/>
      <c r="C27" s="50"/>
      <c r="D27" s="18">
        <v>40664.31</v>
      </c>
      <c r="E27" s="40"/>
    </row>
    <row r="28" spans="1:6" s="41" customFormat="1" ht="25.5" customHeight="1" x14ac:dyDescent="0.2">
      <c r="A28" s="46" t="s">
        <v>24</v>
      </c>
      <c r="B28" s="46"/>
      <c r="C28" s="46"/>
      <c r="D28" s="52"/>
      <c r="E28" s="40"/>
      <c r="F28" s="40"/>
    </row>
    <row r="29" spans="1:6" s="41" customFormat="1" x14ac:dyDescent="0.2">
      <c r="A29" s="48" t="s">
        <v>25</v>
      </c>
      <c r="B29" s="49"/>
      <c r="C29" s="50"/>
      <c r="D29" s="18">
        <v>0</v>
      </c>
      <c r="E29" s="40"/>
      <c r="F29" s="40"/>
    </row>
    <row r="30" spans="1:6" s="41" customFormat="1" x14ac:dyDescent="0.2">
      <c r="A30" s="48" t="s">
        <v>26</v>
      </c>
      <c r="B30" s="49"/>
      <c r="C30" s="50"/>
      <c r="D30" s="18">
        <v>0</v>
      </c>
      <c r="E30" s="40"/>
      <c r="F30" s="40"/>
    </row>
    <row r="31" spans="1:6" s="41" customFormat="1" x14ac:dyDescent="0.2">
      <c r="A31" s="53" t="s">
        <v>27</v>
      </c>
      <c r="B31" s="53"/>
      <c r="C31" s="53"/>
      <c r="D31" s="18">
        <v>41164.848000000005</v>
      </c>
      <c r="E31" s="40"/>
      <c r="F31" s="40"/>
    </row>
    <row r="32" spans="1:6" s="41" customFormat="1" x14ac:dyDescent="0.2">
      <c r="A32" s="53" t="s">
        <v>28</v>
      </c>
      <c r="B32" s="53"/>
      <c r="C32" s="53"/>
      <c r="D32" s="18">
        <v>0</v>
      </c>
      <c r="E32" s="40"/>
      <c r="F32" s="40"/>
    </row>
    <row r="33" spans="1:7" s="41" customFormat="1" ht="12.75" customHeight="1" x14ac:dyDescent="0.2">
      <c r="A33" s="54" t="s">
        <v>29</v>
      </c>
      <c r="B33" s="55"/>
      <c r="C33" s="56"/>
      <c r="D33" s="52">
        <v>588766.63800000004</v>
      </c>
      <c r="E33" s="40"/>
      <c r="F33" s="40"/>
    </row>
    <row r="34" spans="1:7" s="41" customFormat="1" x14ac:dyDescent="0.2">
      <c r="A34" s="53" t="s">
        <v>30</v>
      </c>
      <c r="B34" s="53"/>
      <c r="C34" s="53"/>
      <c r="D34" s="18">
        <v>100892.8</v>
      </c>
      <c r="E34" s="40"/>
      <c r="F34" s="40"/>
    </row>
    <row r="35" spans="1:7" s="41" customFormat="1" x14ac:dyDescent="0.2">
      <c r="A35" s="48" t="s">
        <v>31</v>
      </c>
      <c r="B35" s="49"/>
      <c r="C35" s="50"/>
      <c r="D35" s="18">
        <v>20582.424000000003</v>
      </c>
      <c r="E35" s="40"/>
      <c r="F35" s="40"/>
      <c r="G35" s="57"/>
    </row>
    <row r="36" spans="1:7" s="41" customFormat="1" ht="40.5" customHeight="1" x14ac:dyDescent="0.2">
      <c r="A36" s="48" t="s">
        <v>32</v>
      </c>
      <c r="B36" s="49"/>
      <c r="C36" s="50"/>
      <c r="D36" s="18">
        <v>16008.552</v>
      </c>
      <c r="E36" s="40"/>
      <c r="F36" s="40"/>
    </row>
    <row r="37" spans="1:7" x14ac:dyDescent="0.2">
      <c r="A37" s="58" t="s">
        <v>33</v>
      </c>
      <c r="B37" s="58"/>
      <c r="C37" s="58"/>
      <c r="D37" s="25">
        <v>726250.41400000011</v>
      </c>
    </row>
    <row r="38" spans="1:7" ht="15" x14ac:dyDescent="0.2">
      <c r="A38" s="45" t="s">
        <v>9</v>
      </c>
      <c r="B38" s="45"/>
      <c r="C38" s="45"/>
      <c r="D38" s="45"/>
    </row>
    <row r="39" spans="1:7" ht="28.5" customHeight="1" x14ac:dyDescent="0.2">
      <c r="A39" s="53" t="s">
        <v>34</v>
      </c>
      <c r="B39" s="53"/>
      <c r="C39" s="53"/>
      <c r="D39" s="18">
        <v>957377.52</v>
      </c>
    </row>
    <row r="40" spans="1:7" x14ac:dyDescent="0.2">
      <c r="A40" s="53" t="s">
        <v>30</v>
      </c>
      <c r="B40" s="53"/>
      <c r="C40" s="53"/>
      <c r="D40" s="18">
        <v>44214.095999999998</v>
      </c>
    </row>
    <row r="41" spans="1:7" x14ac:dyDescent="0.2">
      <c r="A41" s="46" t="s">
        <v>35</v>
      </c>
      <c r="B41" s="46"/>
      <c r="C41" s="46"/>
      <c r="D41" s="59">
        <v>1001591.616</v>
      </c>
    </row>
    <row r="42" spans="1:7" ht="14.25" customHeight="1" x14ac:dyDescent="0.25">
      <c r="A42" s="87" t="s">
        <v>36</v>
      </c>
      <c r="B42" s="88"/>
      <c r="C42" s="88"/>
      <c r="D42" s="89"/>
    </row>
    <row r="43" spans="1:7" ht="51" customHeight="1" x14ac:dyDescent="0.2">
      <c r="A43" s="48" t="s">
        <v>37</v>
      </c>
      <c r="B43" s="49"/>
      <c r="C43" s="50"/>
      <c r="D43" s="90">
        <v>9900</v>
      </c>
    </row>
    <row r="44" spans="1:7" ht="12.75" customHeight="1" x14ac:dyDescent="0.2">
      <c r="A44" s="20" t="s">
        <v>38</v>
      </c>
      <c r="B44" s="21"/>
      <c r="C44" s="22"/>
      <c r="D44" s="90">
        <v>0</v>
      </c>
    </row>
    <row r="45" spans="1:7" ht="12.75" customHeight="1" x14ac:dyDescent="0.2">
      <c r="A45" s="53" t="s">
        <v>39</v>
      </c>
      <c r="B45" s="53"/>
      <c r="C45" s="53"/>
      <c r="D45" s="18">
        <v>10291.212</v>
      </c>
    </row>
    <row r="46" spans="1:7" ht="12.75" customHeight="1" x14ac:dyDescent="0.2">
      <c r="A46" s="46" t="s">
        <v>40</v>
      </c>
      <c r="B46" s="46"/>
      <c r="C46" s="46"/>
      <c r="D46" s="52">
        <v>20191.212</v>
      </c>
    </row>
    <row r="47" spans="1:7" ht="15" x14ac:dyDescent="0.25">
      <c r="A47" s="87" t="s">
        <v>41</v>
      </c>
      <c r="B47" s="88"/>
      <c r="C47" s="88"/>
      <c r="D47" s="89"/>
    </row>
    <row r="48" spans="1:7" ht="12.75" customHeight="1" x14ac:dyDescent="0.2">
      <c r="A48" s="48" t="s">
        <v>39</v>
      </c>
      <c r="B48" s="49"/>
      <c r="C48" s="50"/>
      <c r="D48" s="90">
        <v>457.63499999999999</v>
      </c>
    </row>
    <row r="49" spans="1:6" x14ac:dyDescent="0.2">
      <c r="A49" s="48" t="s">
        <v>42</v>
      </c>
      <c r="B49" s="49"/>
      <c r="C49" s="50"/>
      <c r="D49" s="90">
        <v>610.17999999999984</v>
      </c>
    </row>
    <row r="50" spans="1:6" ht="12.75" customHeight="1" x14ac:dyDescent="0.2">
      <c r="A50" s="48" t="s">
        <v>43</v>
      </c>
      <c r="B50" s="49"/>
      <c r="C50" s="50"/>
      <c r="D50" s="90">
        <v>518.65300000000002</v>
      </c>
    </row>
    <row r="51" spans="1:6" ht="12.75" customHeight="1" x14ac:dyDescent="0.2">
      <c r="A51" s="54" t="s">
        <v>44</v>
      </c>
      <c r="B51" s="55"/>
      <c r="C51" s="56"/>
      <c r="D51" s="52">
        <v>1067.8149999999998</v>
      </c>
    </row>
    <row r="52" spans="1:6" ht="15" x14ac:dyDescent="0.25">
      <c r="A52" s="87" t="s">
        <v>45</v>
      </c>
      <c r="B52" s="88"/>
      <c r="C52" s="88"/>
      <c r="D52" s="89"/>
    </row>
    <row r="53" spans="1:6" ht="12.75" customHeight="1" x14ac:dyDescent="0.2">
      <c r="A53" s="48" t="s">
        <v>39</v>
      </c>
      <c r="B53" s="49"/>
      <c r="C53" s="50"/>
      <c r="D53" s="90">
        <v>79141.56</v>
      </c>
    </row>
    <row r="54" spans="1:6" x14ac:dyDescent="0.2">
      <c r="A54" s="48" t="s">
        <v>42</v>
      </c>
      <c r="B54" s="49"/>
      <c r="C54" s="50"/>
      <c r="D54" s="90">
        <v>79141.56</v>
      </c>
    </row>
    <row r="55" spans="1:6" ht="12.75" customHeight="1" x14ac:dyDescent="0.2">
      <c r="A55" s="48" t="s">
        <v>43</v>
      </c>
      <c r="B55" s="49"/>
      <c r="C55" s="50"/>
      <c r="D55" s="90">
        <v>63313.248</v>
      </c>
    </row>
    <row r="56" spans="1:6" ht="12.75" customHeight="1" x14ac:dyDescent="0.2">
      <c r="A56" s="54" t="s">
        <v>46</v>
      </c>
      <c r="B56" s="55"/>
      <c r="C56" s="56"/>
      <c r="D56" s="52">
        <v>221596.36799999999</v>
      </c>
    </row>
    <row r="57" spans="1:6" x14ac:dyDescent="0.2">
      <c r="B57" s="61"/>
      <c r="C57" s="61"/>
    </row>
    <row r="58" spans="1:6" ht="19.5" customHeight="1" x14ac:dyDescent="0.2">
      <c r="A58" s="62" t="s">
        <v>47</v>
      </c>
      <c r="B58" s="63"/>
      <c r="C58" s="63"/>
      <c r="D58" s="64"/>
    </row>
    <row r="59" spans="1:6" x14ac:dyDescent="0.2">
      <c r="A59" s="91" t="s">
        <v>48</v>
      </c>
      <c r="B59" s="92"/>
      <c r="C59" s="93"/>
      <c r="D59" s="65">
        <v>7521.5605890772713</v>
      </c>
    </row>
    <row r="60" spans="1:6" x14ac:dyDescent="0.2">
      <c r="A60" s="91" t="s">
        <v>49</v>
      </c>
      <c r="B60" s="92"/>
      <c r="C60" s="93"/>
      <c r="D60" s="65">
        <v>-648155.93074867933</v>
      </c>
    </row>
    <row r="61" spans="1:6" x14ac:dyDescent="0.2">
      <c r="A61" s="94" t="s">
        <v>50</v>
      </c>
      <c r="B61" s="94"/>
      <c r="C61" s="94"/>
      <c r="D61" s="65">
        <v>-806.27499999999986</v>
      </c>
      <c r="F61" s="95"/>
    </row>
    <row r="62" spans="1:6" x14ac:dyDescent="0.2">
      <c r="A62" s="94" t="s">
        <v>51</v>
      </c>
      <c r="B62" s="94"/>
      <c r="C62" s="94"/>
      <c r="D62" s="65">
        <v>-3431.4679999999935</v>
      </c>
      <c r="F62" s="95"/>
    </row>
    <row r="63" spans="1:6" x14ac:dyDescent="0.2">
      <c r="A63" s="94" t="s">
        <v>52</v>
      </c>
      <c r="B63" s="94"/>
      <c r="C63" s="94"/>
      <c r="D63" s="65">
        <v>50967.078159601908</v>
      </c>
    </row>
    <row r="64" spans="1:6" ht="33.75" customHeight="1" x14ac:dyDescent="0.2">
      <c r="A64" s="96" t="s">
        <v>53</v>
      </c>
      <c r="B64" s="97"/>
      <c r="C64" s="98"/>
      <c r="D64" s="99">
        <v>94987.529157627199</v>
      </c>
    </row>
    <row r="65" spans="1:5" ht="34.5" customHeight="1" x14ac:dyDescent="0.2">
      <c r="A65" s="100" t="s">
        <v>54</v>
      </c>
      <c r="B65" s="101"/>
      <c r="C65" s="102"/>
      <c r="D65" s="66">
        <v>-498917.50584237295</v>
      </c>
      <c r="E65" s="67"/>
    </row>
    <row r="66" spans="1:5" x14ac:dyDescent="0.2">
      <c r="A66" s="103"/>
      <c r="B66" s="103"/>
      <c r="C66" s="103"/>
      <c r="D66" s="68"/>
      <c r="E66" s="67"/>
    </row>
    <row r="67" spans="1:5" x14ac:dyDescent="0.2">
      <c r="A67" s="103"/>
      <c r="B67" s="103"/>
      <c r="C67" s="103"/>
      <c r="D67" s="68"/>
      <c r="E67" s="67"/>
    </row>
    <row r="68" spans="1:5" x14ac:dyDescent="0.2">
      <c r="A68" s="51" t="s">
        <v>55</v>
      </c>
      <c r="B68" s="51"/>
      <c r="C68" s="51"/>
      <c r="D68" s="69" t="s">
        <v>56</v>
      </c>
    </row>
    <row r="69" spans="1:5" x14ac:dyDescent="0.2">
      <c r="A69" s="51"/>
      <c r="B69" s="51"/>
      <c r="C69" s="51"/>
      <c r="D69" s="69"/>
    </row>
    <row r="70" spans="1:5" x14ac:dyDescent="0.2">
      <c r="A70" s="70"/>
      <c r="B70" s="70"/>
      <c r="C70" s="70"/>
      <c r="D70" s="69"/>
    </row>
    <row r="71" spans="1:5" x14ac:dyDescent="0.2">
      <c r="A71" s="51" t="s">
        <v>57</v>
      </c>
      <c r="D71" s="71" t="s">
        <v>58</v>
      </c>
    </row>
    <row r="72" spans="1:5" x14ac:dyDescent="0.2">
      <c r="A72" s="51"/>
      <c r="D72" s="71"/>
    </row>
    <row r="74" spans="1:5" hidden="1" x14ac:dyDescent="0.2">
      <c r="B74" s="72"/>
      <c r="C74" s="73" t="s">
        <v>59</v>
      </c>
      <c r="D74" s="74"/>
    </row>
    <row r="75" spans="1:5" ht="26.25" hidden="1" customHeight="1" x14ac:dyDescent="0.2">
      <c r="A75" s="75" t="s">
        <v>60</v>
      </c>
      <c r="B75" s="75"/>
      <c r="C75" s="75"/>
      <c r="D75" s="75"/>
      <c r="E75" s="40"/>
    </row>
    <row r="76" spans="1:5" hidden="1" x14ac:dyDescent="0.2">
      <c r="A76" s="72" t="s">
        <v>61</v>
      </c>
      <c r="B76" s="72"/>
      <c r="C76" s="72"/>
      <c r="D76" s="76">
        <v>-28642.57</v>
      </c>
    </row>
    <row r="77" spans="1:5" hidden="1" x14ac:dyDescent="0.2">
      <c r="B77" s="72"/>
      <c r="C77" s="72"/>
      <c r="D77" s="74"/>
    </row>
    <row r="78" spans="1:5" hidden="1" x14ac:dyDescent="0.2">
      <c r="A78" s="60" t="s">
        <v>62</v>
      </c>
      <c r="D78" s="74"/>
    </row>
    <row r="79" spans="1:5" hidden="1" x14ac:dyDescent="0.2">
      <c r="A79" s="60" t="s">
        <v>63</v>
      </c>
      <c r="D79" s="74"/>
    </row>
    <row r="80" spans="1:5" ht="14.25" hidden="1" customHeight="1" x14ac:dyDescent="0.2">
      <c r="A80" s="77"/>
      <c r="B80" s="78"/>
      <c r="C80" s="78"/>
      <c r="D80" s="79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7" sqref="B17"/>
    </sheetView>
  </sheetViews>
  <sheetFormatPr defaultRowHeight="15" x14ac:dyDescent="0.25"/>
  <cols>
    <col min="1" max="1" width="3.5703125" style="105" customWidth="1"/>
    <col min="2" max="2" width="58.7109375" style="105" customWidth="1"/>
    <col min="3" max="3" width="16.140625" style="105" customWidth="1"/>
    <col min="4" max="16384" width="9.140625" style="105"/>
  </cols>
  <sheetData>
    <row r="1" spans="1:6" x14ac:dyDescent="0.25">
      <c r="A1" s="104" t="s">
        <v>64</v>
      </c>
      <c r="B1" s="104"/>
      <c r="C1" s="104"/>
    </row>
    <row r="2" spans="1:6" x14ac:dyDescent="0.25">
      <c r="A2" s="104" t="s">
        <v>65</v>
      </c>
      <c r="B2" s="104"/>
      <c r="C2" s="104"/>
    </row>
    <row r="3" spans="1:6" x14ac:dyDescent="0.25">
      <c r="A3" s="104" t="s">
        <v>66</v>
      </c>
      <c r="B3" s="104"/>
      <c r="C3" s="104"/>
    </row>
    <row r="4" spans="1:6" x14ac:dyDescent="0.25">
      <c r="C4" s="106"/>
    </row>
    <row r="5" spans="1:6" ht="25.5" x14ac:dyDescent="0.25">
      <c r="A5" s="107" t="s">
        <v>67</v>
      </c>
      <c r="B5" s="108" t="s">
        <v>68</v>
      </c>
      <c r="C5" s="109">
        <f>SUM(C7:C13)</f>
        <v>957377.52</v>
      </c>
    </row>
    <row r="6" spans="1:6" x14ac:dyDescent="0.25">
      <c r="A6" s="110"/>
      <c r="B6" s="111" t="s">
        <v>69</v>
      </c>
      <c r="C6" s="112"/>
    </row>
    <row r="7" spans="1:6" x14ac:dyDescent="0.25">
      <c r="A7" s="113">
        <v>1</v>
      </c>
      <c r="B7" s="114" t="s">
        <v>70</v>
      </c>
      <c r="C7" s="115">
        <v>43870</v>
      </c>
    </row>
    <row r="8" spans="1:6" x14ac:dyDescent="0.25">
      <c r="A8" s="113">
        <v>2</v>
      </c>
      <c r="B8" s="114" t="s">
        <v>71</v>
      </c>
      <c r="C8" s="115">
        <f>13950+3946.49</f>
        <v>17896.489999999998</v>
      </c>
    </row>
    <row r="9" spans="1:6" x14ac:dyDescent="0.25">
      <c r="A9" s="113">
        <v>3</v>
      </c>
      <c r="B9" s="114" t="s">
        <v>72</v>
      </c>
      <c r="C9" s="115">
        <v>99981.99</v>
      </c>
    </row>
    <row r="10" spans="1:6" x14ac:dyDescent="0.25">
      <c r="A10" s="113">
        <v>4</v>
      </c>
      <c r="B10" s="114" t="s">
        <v>73</v>
      </c>
      <c r="C10" s="115">
        <v>7478.14</v>
      </c>
    </row>
    <row r="11" spans="1:6" x14ac:dyDescent="0.25">
      <c r="A11" s="113">
        <v>5</v>
      </c>
      <c r="B11" s="114" t="s">
        <v>74</v>
      </c>
      <c r="C11" s="115">
        <v>30700</v>
      </c>
    </row>
    <row r="12" spans="1:6" x14ac:dyDescent="0.25">
      <c r="A12" s="113">
        <v>6</v>
      </c>
      <c r="B12" s="114" t="s">
        <v>75</v>
      </c>
      <c r="C12" s="115">
        <v>33808.42</v>
      </c>
    </row>
    <row r="13" spans="1:6" x14ac:dyDescent="0.25">
      <c r="A13" s="113">
        <v>7</v>
      </c>
      <c r="B13" s="116" t="s">
        <v>76</v>
      </c>
      <c r="C13" s="115">
        <f>98951.21+89241.61+89241.61+89241.61+89241.61+89241.61+89241.61+89241.61</f>
        <v>723642.48</v>
      </c>
    </row>
    <row r="14" spans="1:6" x14ac:dyDescent="0.25">
      <c r="A14" s="117"/>
      <c r="B14" s="118"/>
      <c r="C14" s="119"/>
    </row>
    <row r="15" spans="1:6" x14ac:dyDescent="0.25">
      <c r="C15" s="106"/>
    </row>
    <row r="16" spans="1:6" x14ac:dyDescent="0.25">
      <c r="A16" s="120" t="s">
        <v>77</v>
      </c>
      <c r="B16" s="121"/>
      <c r="C16" s="121" t="s">
        <v>78</v>
      </c>
      <c r="F16" s="121"/>
    </row>
    <row r="17" spans="1:6" x14ac:dyDescent="0.25">
      <c r="A17" s="120"/>
      <c r="B17" s="121"/>
      <c r="C17" s="121"/>
      <c r="F17" s="121"/>
    </row>
    <row r="18" spans="1:6" x14ac:dyDescent="0.25">
      <c r="A18" s="120"/>
      <c r="B18" s="121"/>
      <c r="C18" s="121"/>
      <c r="F18" s="121"/>
    </row>
    <row r="19" spans="1:6" x14ac:dyDescent="0.25">
      <c r="A19" s="120"/>
      <c r="B19" s="121"/>
      <c r="C19" s="121"/>
      <c r="F19" s="121"/>
    </row>
    <row r="20" spans="1:6" x14ac:dyDescent="0.25">
      <c r="A20" s="120" t="s">
        <v>79</v>
      </c>
      <c r="B20" s="121"/>
      <c r="C20" s="121" t="s">
        <v>80</v>
      </c>
      <c r="F20" s="121"/>
    </row>
    <row r="21" spans="1:6" x14ac:dyDescent="0.25">
      <c r="A21" s="122"/>
      <c r="B21" s="123"/>
      <c r="C21" s="123"/>
      <c r="D21" s="123"/>
    </row>
    <row r="22" spans="1:6" x14ac:dyDescent="0.25">
      <c r="A22" s="118"/>
      <c r="B22" s="124"/>
      <c r="C22" s="125"/>
    </row>
    <row r="23" spans="1:6" x14ac:dyDescent="0.25">
      <c r="A23" s="118"/>
      <c r="B23" s="124"/>
      <c r="C23" s="125"/>
    </row>
    <row r="24" spans="1:6" x14ac:dyDescent="0.25">
      <c r="A24" s="118"/>
      <c r="B24" s="118"/>
      <c r="C24" s="119"/>
    </row>
    <row r="25" spans="1:6" x14ac:dyDescent="0.25">
      <c r="A25" s="118"/>
      <c r="B25" s="118"/>
      <c r="C25" s="1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2020-02-12T03:11:02Z</dcterms:modified>
</cp:coreProperties>
</file>