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<sst xmlns="http://schemas.openxmlformats.org/spreadsheetml/2006/main" count="72" uniqueCount="68">
  <si>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</si>
  <si>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</si>
  <si>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</si>
  <si>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</si>
  <si>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</si>
  <si>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</si>
  <si>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</si>
  <si>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</si>
  <si>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</si>
  <si>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</si>
  <si>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</si>
  <si>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</si>
  <si>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</si>
  <si>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</si>
  <si>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</si>
  <si>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</si>
  <si>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</si>
  <si>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</si>
  <si>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</si>
  <si>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</si>
  <si>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</si>
  <si>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</si>
  <si>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</si>
  <si>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</si>
  <si>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</si>
  <si>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</si>
  <si>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</si>
  <si>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</si>
  <si>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</si>
  <si>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</si>
  <si>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</si>
  <si>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</si>
  <si>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</si>
  <si>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</si>
  <si>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</si>
  <si>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</si>
  <si>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</si>
  <si>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</si>
  <si>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</si>
  <si>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Установка прибора учета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</si>
  <si>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</si>
  <si>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</si>
  <si>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</si>
  <si>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</si>
  <si>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</si>
  <si>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</si>
  <si>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содержанию приборов учета (резерв на гос.поверку) за 2017г.</t>
  </si>
  <si>
    <t>ИТОГО остаток по текущему ремонту с учетом содержания, рекламы, кабеля, ПУ на 01.01.18 г.</t>
  </si>
  <si>
    <t>Остаток по текущему ремонту с учетом содержания, рекламы, кабеля, ПУ на 01.01.17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</si>
  <si>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37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</si>
  <si>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</si>
  <si>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Сводный реестр выполненных работ по текущему ремонту за 2017год </t>
  </si>
  <si>
    <t>согласно утвержденных смет и актов выполненных работ</t>
  </si>
  <si>
    <t>по жилому дому 5 - й Армии,  37</t>
  </si>
  <si>
    <t>№
п/п</t>
  </si>
  <si>
    <t>Выполнено работ по текущему ремонту всего в рублях :</t>
  </si>
  <si>
    <t>в том числе</t>
  </si>
  <si>
    <t>Ремонт подъезда №  2,3</t>
  </si>
  <si>
    <t>Ремонт и переоборудование элеваторного узла</t>
  </si>
  <si>
    <t>Ремонт электромонтажного оборудования всего:</t>
  </si>
  <si>
    <t>Установка новых дверей в подъезд №1</t>
  </si>
  <si>
    <t>Работы по благоустройству территории ( ограждения,  и т.д.)</t>
  </si>
  <si>
    <t>Установка почтовых ящиков в подъезде № 1,2,3</t>
  </si>
  <si>
    <t>Ремонт фасада</t>
  </si>
  <si>
    <t xml:space="preserve">Ремонт крыльца и козырька над входом в подъезд </t>
  </si>
  <si>
    <t>Очистка приямков от мусора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</si>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</sst>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0" fontId="5" fillId="0" borderId="0" xfId="58" applyNumberFormat="1" applyFont="1" applyFill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6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8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35" borderId="10" xfId="58" applyNumberFormat="1" applyFont="1" applyFill="1" applyBorder="1" applyAlignment="1">
      <alignment horizontal="center" vertical="center"/>
    </xf>
    <xf numFmtId="40" fontId="8" fillId="0" borderId="10" xfId="58" applyNumberFormat="1" applyFont="1" applyBorder="1" applyAlignment="1">
      <alignment horizontal="center" vertical="center"/>
    </xf>
    <xf numFmtId="0" fontId="5" fillId="31" borderId="11" xfId="0" applyFont="1" applyFill="1" applyBorder="1" applyAlignment="1">
      <alignment horizontal="left" vertical="center"/>
    </xf>
    <xf numFmtId="0" fontId="5" fillId="31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0" fontId="8" fillId="0" borderId="0" xfId="58" applyNumberFormat="1" applyFont="1" applyAlignment="1">
      <alignment horizontal="center" vertical="center"/>
    </xf>
    <xf numFmtId="40" fontId="8" fillId="0" borderId="0" xfId="0" applyNumberFormat="1" applyFont="1" applyFill="1" applyAlignment="1">
      <alignment vertical="center"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0" fontId="8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47" fillId="0" borderId="0" xfId="0" applyFont="1" applyAlignment="1">
      <alignment/>
    </xf>
    <xf numFmtId="171" fontId="11" fillId="0" borderId="0" xfId="58" applyFont="1" applyAlignment="1">
      <alignment/>
    </xf>
    <xf numFmtId="0" fontId="11" fillId="0" borderId="0" xfId="0" applyFont="1" applyAlignment="1">
      <alignment horizontal="center"/>
    </xf>
    <xf numFmtId="171" fontId="11" fillId="0" borderId="0" xfId="58" applyFont="1" applyAlignment="1">
      <alignment/>
    </xf>
    <xf numFmtId="171" fontId="47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1" fontId="11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Fill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4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9" fillId="31" borderId="11" xfId="0" applyFont="1" applyFill="1" applyBorder="1" applyAlignment="1">
      <alignment horizontal="center"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9" fillId="31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3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7">
      <selection activeCell="A14" sqref="A14:IV15"/>
    </sheetView>
  </sheetViews>
  <sheetFormatPr defaultColWidth="9.140625" defaultRowHeight="15"/>
  <cols>
    <col min="1" max="1" width="10.00390625" style="24" customWidth="1"/>
    <col min="2" max="2" width="9.140625" style="24" customWidth="1"/>
    <col min="3" max="3" width="44.00390625" style="24" customWidth="1"/>
    <col min="4" max="4" width="12.00390625" style="26" bestFit="1" customWidth="1"/>
    <col min="5" max="5" width="11.421875" style="6" bestFit="1" customWidth="1"/>
    <col min="6" max="6" width="11.28125" style="6" customWidth="1"/>
    <col min="7" max="8" width="9.140625" style="1" customWidth="1"/>
    <col min="9" max="16384" width="9.140625" style="1" customWidth="1"/>
  </cols>
  <sheetData>
    <row r="1" spans="1:6" ht="55.5" customHeight="1">
      <c r="A1" s="92" t="s">
        <v>49</v>
      </c>
      <c r="B1" s="92"/>
      <c r="C1" s="92"/>
      <c r="D1" s="92"/>
      <c r="E1" s="92"/>
      <c r="F1" s="92"/>
    </row>
    <row r="2" spans="1:4" ht="12.75">
      <c r="A2" s="2"/>
      <c r="B2" s="3"/>
      <c r="C2" s="4"/>
      <c r="D2" s="5"/>
    </row>
    <row r="3" spans="1:6" ht="31.5">
      <c r="A3" s="93" t="s">
        <v>32</v>
      </c>
      <c r="B3" s="93"/>
      <c r="C3" s="93"/>
      <c r="D3" s="7" t="s">
        <v>35</v>
      </c>
      <c r="E3" s="8" t="s">
        <v>36</v>
      </c>
      <c r="F3" s="9" t="s">
        <v>33</v>
      </c>
    </row>
    <row r="4" spans="1:6" ht="21" customHeight="1">
      <c r="A4" s="93"/>
      <c r="B4" s="93"/>
      <c r="C4" s="93"/>
      <c r="D4" s="10">
        <v>503662.72000000003</v>
      </c>
      <c r="E4" s="11">
        <v>470844.11</v>
      </c>
      <c r="F4" s="12">
        <v>32818.610000000015</v>
      </c>
    </row>
    <row r="5" spans="1:6" ht="12.75" customHeight="1">
      <c r="A5" s="94" t="s">
        <v>9</v>
      </c>
      <c r="B5" s="95"/>
      <c r="C5" s="95"/>
      <c r="D5" s="95"/>
      <c r="E5" s="95"/>
      <c r="F5" s="96"/>
    </row>
    <row r="6" spans="1:6" ht="38.25" customHeight="1">
      <c r="A6" s="88" t="s">
        <v>0</v>
      </c>
      <c r="B6" s="88"/>
      <c r="C6" s="89"/>
      <c r="D6" s="13">
        <v>292317.83</v>
      </c>
      <c r="E6" s="13">
        <v>289231.68</v>
      </c>
      <c r="F6" s="13">
        <v>3086.150000000016</v>
      </c>
    </row>
    <row r="7" spans="1:6" ht="27.75" customHeight="1">
      <c r="A7" s="64" t="s">
        <v>1</v>
      </c>
      <c r="B7" s="65"/>
      <c r="C7" s="66"/>
      <c r="D7" s="13">
        <v>33532.992</v>
      </c>
      <c r="E7" s="13">
        <v>17147.451999999997</v>
      </c>
      <c r="F7" s="13">
        <v>16385.54</v>
      </c>
    </row>
    <row r="8" spans="1:6" ht="12.75" customHeight="1">
      <c r="A8" s="90" t="s">
        <v>2</v>
      </c>
      <c r="B8" s="90"/>
      <c r="C8" s="91"/>
      <c r="D8" s="11">
        <v>325850.82200000004</v>
      </c>
      <c r="E8" s="11">
        <v>306379.132</v>
      </c>
      <c r="F8" s="11">
        <v>19471.690000000017</v>
      </c>
    </row>
    <row r="9" spans="1:6" ht="12.75" customHeight="1">
      <c r="A9" s="85" t="s">
        <v>3</v>
      </c>
      <c r="B9" s="86"/>
      <c r="C9" s="86"/>
      <c r="D9" s="86"/>
      <c r="E9" s="86"/>
      <c r="F9" s="87"/>
    </row>
    <row r="10" spans="1:6" ht="25.5" customHeight="1">
      <c r="A10" s="88" t="s">
        <v>4</v>
      </c>
      <c r="B10" s="88"/>
      <c r="C10" s="89"/>
      <c r="D10" s="13">
        <v>120040.88</v>
      </c>
      <c r="E10" s="13">
        <v>110132.08</v>
      </c>
      <c r="F10" s="13">
        <v>9908.800000000003</v>
      </c>
    </row>
    <row r="11" spans="1:6" ht="27" customHeight="1">
      <c r="A11" s="64" t="s">
        <v>5</v>
      </c>
      <c r="B11" s="65"/>
      <c r="C11" s="65"/>
      <c r="D11" s="13">
        <v>15664.739999999998</v>
      </c>
      <c r="E11" s="13">
        <v>15664.739999999998</v>
      </c>
      <c r="F11" s="13">
        <v>0</v>
      </c>
    </row>
    <row r="12" spans="1:6" ht="12.75" customHeight="1">
      <c r="A12" s="90" t="s">
        <v>6</v>
      </c>
      <c r="B12" s="90"/>
      <c r="C12" s="90"/>
      <c r="D12" s="11">
        <v>135705.62</v>
      </c>
      <c r="E12" s="11">
        <v>125796.82</v>
      </c>
      <c r="F12" s="11">
        <v>9908.800000000003</v>
      </c>
    </row>
    <row r="13" spans="1:6" ht="12.75">
      <c r="A13" s="14"/>
      <c r="B13" s="14"/>
      <c r="C13" s="14"/>
      <c r="D13" s="15"/>
      <c r="E13" s="15"/>
      <c r="F13" s="15"/>
    </row>
    <row r="14" spans="1:6" ht="12.75">
      <c r="A14" s="75" t="s">
        <v>7</v>
      </c>
      <c r="B14" s="75"/>
      <c r="C14" s="75"/>
      <c r="D14" s="11">
        <v>33106.278</v>
      </c>
      <c r="E14" s="11">
        <v>31618.158000000003</v>
      </c>
      <c r="F14" s="11">
        <v>1488.1199999999953</v>
      </c>
    </row>
    <row r="15" spans="1:6" ht="12.75" customHeight="1">
      <c r="A15" s="14"/>
      <c r="B15" s="14"/>
      <c r="C15" s="14"/>
      <c r="D15" s="15"/>
      <c r="E15" s="15"/>
      <c r="F15" s="13"/>
    </row>
    <row r="16" spans="1:6" ht="12.75" customHeight="1">
      <c r="A16" s="76" t="s">
        <v>31</v>
      </c>
      <c r="B16" s="77"/>
      <c r="C16" s="77"/>
      <c r="D16" s="11">
        <v>9000</v>
      </c>
      <c r="E16" s="11">
        <v>7050</v>
      </c>
      <c r="F16" s="11">
        <v>1950</v>
      </c>
    </row>
    <row r="17" spans="1:6" ht="12.75" customHeight="1">
      <c r="A17" s="75" t="s">
        <v>8</v>
      </c>
      <c r="B17" s="75"/>
      <c r="C17" s="75"/>
      <c r="D17" s="16">
        <v>9000</v>
      </c>
      <c r="E17" s="16">
        <v>7050</v>
      </c>
      <c r="F17" s="16">
        <v>1950</v>
      </c>
    </row>
    <row r="18" spans="1:5" ht="12.75" customHeight="1">
      <c r="A18" s="17"/>
      <c r="B18" s="17"/>
      <c r="C18" s="17"/>
      <c r="D18" s="15"/>
      <c r="E18" s="15"/>
    </row>
    <row r="19" spans="1:6" s="19" customFormat="1" ht="12.75">
      <c r="A19" s="78" t="s">
        <v>37</v>
      </c>
      <c r="B19" s="79"/>
      <c r="C19" s="80"/>
      <c r="D19" s="84">
        <v>726911.3691525423</v>
      </c>
      <c r="E19" s="18"/>
      <c r="F19" s="18"/>
    </row>
    <row r="20" spans="1:6" s="19" customFormat="1" ht="12.75">
      <c r="A20" s="81"/>
      <c r="B20" s="82"/>
      <c r="C20" s="83"/>
      <c r="D20" s="84"/>
      <c r="E20" s="18"/>
      <c r="F20" s="18"/>
    </row>
    <row r="21" spans="1:6" s="19" customFormat="1" ht="15">
      <c r="A21" s="74" t="s">
        <v>9</v>
      </c>
      <c r="B21" s="74"/>
      <c r="C21" s="74"/>
      <c r="D21" s="74"/>
      <c r="E21" s="18"/>
      <c r="F21" s="18"/>
    </row>
    <row r="22" spans="1:6" s="19" customFormat="1" ht="24.75" customHeight="1">
      <c r="A22" s="55" t="s">
        <v>10</v>
      </c>
      <c r="B22" s="55"/>
      <c r="C22" s="55"/>
      <c r="D22" s="20"/>
      <c r="E22" s="18"/>
      <c r="F22" s="18"/>
    </row>
    <row r="23" spans="1:6" s="19" customFormat="1" ht="45.75" customHeight="1">
      <c r="A23" s="64" t="s">
        <v>50</v>
      </c>
      <c r="B23" s="65"/>
      <c r="C23" s="66"/>
      <c r="D23" s="13">
        <v>186137.97</v>
      </c>
      <c r="E23" s="18"/>
      <c r="F23" s="18"/>
    </row>
    <row r="24" spans="1:6" s="19" customFormat="1" ht="12.75" customHeight="1">
      <c r="A24" s="64" t="s">
        <v>38</v>
      </c>
      <c r="B24" s="65"/>
      <c r="C24" s="66"/>
      <c r="D24" s="13">
        <v>36234.31</v>
      </c>
      <c r="E24" s="18"/>
      <c r="F24" s="18"/>
    </row>
    <row r="25" spans="1:6" s="19" customFormat="1" ht="25.5" customHeight="1">
      <c r="A25" s="55" t="s">
        <v>11</v>
      </c>
      <c r="B25" s="55"/>
      <c r="C25" s="55"/>
      <c r="D25" s="20"/>
      <c r="E25" s="18"/>
      <c r="F25" s="18"/>
    </row>
    <row r="26" spans="1:6" s="19" customFormat="1" ht="12.75">
      <c r="A26" s="64" t="s">
        <v>13</v>
      </c>
      <c r="B26" s="65"/>
      <c r="C26" s="66"/>
      <c r="D26" s="13">
        <v>45641.91</v>
      </c>
      <c r="E26" s="18"/>
      <c r="F26" s="18"/>
    </row>
    <row r="27" spans="1:6" s="19" customFormat="1" ht="23.25" customHeight="1">
      <c r="A27" s="60" t="s">
        <v>12</v>
      </c>
      <c r="B27" s="60"/>
      <c r="C27" s="60"/>
      <c r="D27" s="13">
        <v>16104.744000000002</v>
      </c>
      <c r="E27" s="18"/>
      <c r="F27" s="18"/>
    </row>
    <row r="28" spans="1:6" s="19" customFormat="1" ht="12.75" customHeight="1">
      <c r="A28" s="70" t="s">
        <v>16</v>
      </c>
      <c r="B28" s="71"/>
      <c r="C28" s="72"/>
      <c r="D28" s="20">
        <v>284118.934</v>
      </c>
      <c r="E28" s="18"/>
      <c r="F28" s="18"/>
    </row>
    <row r="29" spans="1:6" s="19" customFormat="1" ht="12.75">
      <c r="A29" s="60" t="s">
        <v>34</v>
      </c>
      <c r="B29" s="60"/>
      <c r="C29" s="60"/>
      <c r="D29" s="13">
        <v>48877.62330000001</v>
      </c>
      <c r="E29" s="18"/>
      <c r="F29" s="18"/>
    </row>
    <row r="30" spans="1:6" s="19" customFormat="1" ht="12.75">
      <c r="A30" s="64" t="s">
        <v>14</v>
      </c>
      <c r="B30" s="65"/>
      <c r="C30" s="66"/>
      <c r="D30" s="13">
        <v>8052.372000000001</v>
      </c>
      <c r="E30" s="18"/>
      <c r="F30" s="18"/>
    </row>
    <row r="31" spans="1:6" s="19" customFormat="1" ht="48.75" customHeight="1">
      <c r="A31" s="64" t="s">
        <v>15</v>
      </c>
      <c r="B31" s="65"/>
      <c r="C31" s="66"/>
      <c r="D31" s="13">
        <v>6262.956</v>
      </c>
      <c r="E31" s="18"/>
      <c r="F31" s="18"/>
    </row>
    <row r="32" spans="1:4" ht="12.75">
      <c r="A32" s="73" t="s">
        <v>17</v>
      </c>
      <c r="B32" s="73"/>
      <c r="C32" s="73"/>
      <c r="D32" s="11">
        <v>347311.88529999997</v>
      </c>
    </row>
    <row r="33" spans="1:4" ht="15">
      <c r="A33" s="74" t="s">
        <v>3</v>
      </c>
      <c r="B33" s="74"/>
      <c r="C33" s="74"/>
      <c r="D33" s="74"/>
    </row>
    <row r="34" spans="1:4" ht="28.5" customHeight="1">
      <c r="A34" s="60" t="s">
        <v>18</v>
      </c>
      <c r="B34" s="60"/>
      <c r="C34" s="60"/>
      <c r="D34" s="13">
        <v>337180.75</v>
      </c>
    </row>
    <row r="35" spans="1:4" ht="12.75">
      <c r="A35" s="60" t="s">
        <v>34</v>
      </c>
      <c r="B35" s="60"/>
      <c r="C35" s="60"/>
      <c r="D35" s="13">
        <v>20355.842999999997</v>
      </c>
    </row>
    <row r="36" spans="1:4" ht="12.75">
      <c r="A36" s="55" t="s">
        <v>19</v>
      </c>
      <c r="B36" s="55"/>
      <c r="C36" s="55"/>
      <c r="D36" s="20">
        <v>357536.593</v>
      </c>
    </row>
    <row r="37" spans="1:4" ht="14.25" customHeight="1">
      <c r="A37" s="61" t="s">
        <v>20</v>
      </c>
      <c r="B37" s="62"/>
      <c r="C37" s="62"/>
      <c r="D37" s="63"/>
    </row>
    <row r="38" spans="1:4" ht="51" customHeight="1">
      <c r="A38" s="64" t="s">
        <v>21</v>
      </c>
      <c r="B38" s="65"/>
      <c r="C38" s="66"/>
      <c r="D38" s="21">
        <v>14580</v>
      </c>
    </row>
    <row r="39" spans="1:4" ht="12.75" customHeight="1">
      <c r="A39" s="67" t="s">
        <v>22</v>
      </c>
      <c r="B39" s="68"/>
      <c r="C39" s="69"/>
      <c r="D39" s="21">
        <v>0</v>
      </c>
    </row>
    <row r="40" spans="1:4" ht="12.75" customHeight="1">
      <c r="A40" s="60" t="s">
        <v>23</v>
      </c>
      <c r="B40" s="60"/>
      <c r="C40" s="60"/>
      <c r="D40" s="13">
        <v>4965.941699999999</v>
      </c>
    </row>
    <row r="41" spans="1:4" ht="12.75" customHeight="1">
      <c r="A41" s="55" t="s">
        <v>24</v>
      </c>
      <c r="B41" s="55"/>
      <c r="C41" s="55"/>
      <c r="D41" s="20">
        <v>19545.9417</v>
      </c>
    </row>
    <row r="42" spans="1:4" ht="12.75" customHeight="1">
      <c r="A42" s="22" t="s">
        <v>39</v>
      </c>
      <c r="B42" s="23"/>
      <c r="C42" s="23"/>
      <c r="D42" s="11">
        <v>0</v>
      </c>
    </row>
    <row r="43" spans="1:4" ht="15">
      <c r="A43" s="61" t="s">
        <v>25</v>
      </c>
      <c r="B43" s="62"/>
      <c r="C43" s="62"/>
      <c r="D43" s="63"/>
    </row>
    <row r="44" spans="1:4" ht="12.75">
      <c r="A44" s="60" t="s">
        <v>23</v>
      </c>
      <c r="B44" s="60"/>
      <c r="C44" s="60"/>
      <c r="D44" s="21">
        <v>1144.0677966101694</v>
      </c>
    </row>
    <row r="45" spans="1:4" ht="12.75">
      <c r="A45" s="60" t="s">
        <v>26</v>
      </c>
      <c r="B45" s="60"/>
      <c r="C45" s="60"/>
      <c r="D45" s="21">
        <v>1372.8813559322034</v>
      </c>
    </row>
    <row r="46" spans="1:4" ht="12.75">
      <c r="A46" s="64" t="s">
        <v>42</v>
      </c>
      <c r="B46" s="65"/>
      <c r="C46" s="66"/>
      <c r="D46" s="21">
        <v>1296.6101694915255</v>
      </c>
    </row>
    <row r="47" spans="1:4" ht="12.75">
      <c r="A47" s="55" t="s">
        <v>27</v>
      </c>
      <c r="B47" s="55"/>
      <c r="C47" s="55"/>
      <c r="D47" s="20">
        <v>2516.9491525423728</v>
      </c>
    </row>
    <row r="48" spans="2:3" ht="12.75">
      <c r="B48" s="25"/>
      <c r="C48" s="25"/>
    </row>
    <row r="49" spans="1:4" ht="19.5" customHeight="1">
      <c r="A49" s="56" t="s">
        <v>28</v>
      </c>
      <c r="B49" s="57"/>
      <c r="C49" s="57"/>
      <c r="D49" s="58"/>
    </row>
    <row r="50" spans="1:4" ht="12.75">
      <c r="A50" s="52" t="s">
        <v>43</v>
      </c>
      <c r="B50" s="53"/>
      <c r="C50" s="54"/>
      <c r="D50" s="16">
        <v>-40932.75329999994</v>
      </c>
    </row>
    <row r="51" spans="1:4" ht="12.75">
      <c r="A51" s="52" t="s">
        <v>44</v>
      </c>
      <c r="B51" s="53"/>
      <c r="C51" s="54"/>
      <c r="D51" s="16">
        <v>-231739.773</v>
      </c>
    </row>
    <row r="52" spans="1:6" ht="12.75">
      <c r="A52" s="59" t="s">
        <v>45</v>
      </c>
      <c r="B52" s="59"/>
      <c r="C52" s="59"/>
      <c r="D52" s="16">
        <v>4533.050847457627</v>
      </c>
      <c r="F52" s="27"/>
    </row>
    <row r="53" spans="1:4" ht="12.75">
      <c r="A53" s="59" t="s">
        <v>46</v>
      </c>
      <c r="B53" s="59"/>
      <c r="C53" s="59"/>
      <c r="D53" s="16">
        <v>12072.216300000004</v>
      </c>
    </row>
    <row r="54" spans="1:4" ht="33.75" customHeight="1">
      <c r="A54" s="52" t="s">
        <v>48</v>
      </c>
      <c r="B54" s="53"/>
      <c r="C54" s="54"/>
      <c r="D54" s="16">
        <v>188058.23492372903</v>
      </c>
    </row>
    <row r="55" spans="1:5" ht="34.5" customHeight="1">
      <c r="A55" s="52" t="s">
        <v>47</v>
      </c>
      <c r="B55" s="53"/>
      <c r="C55" s="54"/>
      <c r="D55" s="16">
        <v>-68009.02422881327</v>
      </c>
      <c r="E55" s="28"/>
    </row>
    <row r="57" spans="1:4" ht="12.75">
      <c r="A57" s="29" t="s">
        <v>40</v>
      </c>
      <c r="B57" s="29"/>
      <c r="C57" s="29"/>
      <c r="D57" s="30" t="s">
        <v>41</v>
      </c>
    </row>
    <row r="58" spans="1:4" ht="12.75">
      <c r="A58" s="31"/>
      <c r="B58" s="31"/>
      <c r="C58" s="31"/>
      <c r="D58" s="30"/>
    </row>
    <row r="59" spans="1:4" ht="12.75">
      <c r="A59" s="29" t="s">
        <v>29</v>
      </c>
      <c r="D59" s="26" t="s">
        <v>30</v>
      </c>
    </row>
    <row r="60" ht="12.75">
      <c r="A60" s="29"/>
    </row>
  </sheetData>
  <sheetProtection/>
  <mergeCells count="48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6:C16"/>
    <mergeCell ref="A17:C17"/>
    <mergeCell ref="A19:C20"/>
    <mergeCell ref="D19:D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D33"/>
    <mergeCell ref="A34:C34"/>
    <mergeCell ref="A35:C35"/>
    <mergeCell ref="A36:C36"/>
    <mergeCell ref="A37:D37"/>
    <mergeCell ref="A38:C38"/>
    <mergeCell ref="A39:C39"/>
    <mergeCell ref="A40:C40"/>
    <mergeCell ref="A41:C41"/>
    <mergeCell ref="A43:D43"/>
    <mergeCell ref="A44:C44"/>
    <mergeCell ref="A45:C45"/>
    <mergeCell ref="A46:C46"/>
    <mergeCell ref="A54:C54"/>
    <mergeCell ref="A55:C55"/>
    <mergeCell ref="A47:C47"/>
    <mergeCell ref="A49:D49"/>
    <mergeCell ref="A50:C50"/>
    <mergeCell ref="A51:C51"/>
    <mergeCell ref="A52:C52"/>
    <mergeCell ref="A53:C5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5.57421875" style="32" customWidth="1"/>
    <col min="2" max="2" width="62.421875" style="32" customWidth="1"/>
    <col min="3" max="3" width="16.140625" style="32" customWidth="1"/>
    <col min="4" max="16384" width="9.140625" style="32" customWidth="1"/>
  </cols>
  <sheetData>
    <row r="1" spans="1:3" ht="15.75">
      <c r="A1" s="50"/>
      <c r="B1" s="51" t="s">
        <v>51</v>
      </c>
      <c r="C1" s="33"/>
    </row>
    <row r="2" spans="2:3" ht="15.75">
      <c r="B2" s="34" t="s">
        <v>52</v>
      </c>
      <c r="C2" s="33"/>
    </row>
    <row r="3" spans="2:3" ht="15.75">
      <c r="B3" s="34" t="s">
        <v>53</v>
      </c>
      <c r="C3" s="35"/>
    </row>
    <row r="4" ht="15.75">
      <c r="C4" s="36"/>
    </row>
    <row r="5" spans="1:3" ht="31.5">
      <c r="A5" s="37" t="s">
        <v>54</v>
      </c>
      <c r="B5" s="38" t="s">
        <v>55</v>
      </c>
      <c r="C5" s="39">
        <f>SUM(C7:C15)</f>
        <v>337180.74999999994</v>
      </c>
    </row>
    <row r="6" spans="1:3" ht="15.75">
      <c r="A6" s="40"/>
      <c r="B6" s="41" t="s">
        <v>56</v>
      </c>
      <c r="C6" s="42"/>
    </row>
    <row r="7" spans="1:3" ht="15.75">
      <c r="A7" s="43">
        <v>1</v>
      </c>
      <c r="B7" s="44" t="s">
        <v>57</v>
      </c>
      <c r="C7" s="45">
        <f>80623.4+81246.58</f>
        <v>161869.97999999998</v>
      </c>
    </row>
    <row r="8" spans="1:3" ht="15.75">
      <c r="A8" s="43">
        <v>2</v>
      </c>
      <c r="B8" s="44" t="s">
        <v>58</v>
      </c>
      <c r="C8" s="45">
        <v>22808.37</v>
      </c>
    </row>
    <row r="9" spans="1:3" ht="15.75">
      <c r="A9" s="43">
        <v>3</v>
      </c>
      <c r="B9" s="44" t="s">
        <v>59</v>
      </c>
      <c r="C9" s="45">
        <v>54814.88</v>
      </c>
    </row>
    <row r="10" spans="1:3" ht="15.75">
      <c r="A10" s="43">
        <v>4</v>
      </c>
      <c r="B10" s="44" t="s">
        <v>60</v>
      </c>
      <c r="C10" s="45">
        <v>27500</v>
      </c>
    </row>
    <row r="11" spans="1:3" ht="15.75">
      <c r="A11" s="43">
        <v>5</v>
      </c>
      <c r="B11" s="44" t="s">
        <v>61</v>
      </c>
      <c r="C11" s="45">
        <v>21100.63</v>
      </c>
    </row>
    <row r="12" spans="1:3" ht="15.75">
      <c r="A12" s="43">
        <v>6</v>
      </c>
      <c r="B12" s="44" t="s">
        <v>62</v>
      </c>
      <c r="C12" s="45">
        <f>4919.93+13600</f>
        <v>18519.93</v>
      </c>
    </row>
    <row r="13" spans="1:3" ht="15.75">
      <c r="A13" s="43">
        <v>7</v>
      </c>
      <c r="B13" s="44" t="s">
        <v>63</v>
      </c>
      <c r="C13" s="45">
        <v>13160.67</v>
      </c>
    </row>
    <row r="14" spans="1:3" ht="15.75">
      <c r="A14" s="43">
        <v>8</v>
      </c>
      <c r="B14" s="44" t="s">
        <v>64</v>
      </c>
      <c r="C14" s="45">
        <f>7486.79</f>
        <v>7486.79</v>
      </c>
    </row>
    <row r="15" spans="1:3" ht="15.75">
      <c r="A15" s="43">
        <v>9</v>
      </c>
      <c r="B15" s="44" t="s">
        <v>65</v>
      </c>
      <c r="C15" s="45">
        <v>9919.5</v>
      </c>
    </row>
    <row r="16" spans="1:3" ht="15.75">
      <c r="A16" s="46"/>
      <c r="B16" s="47"/>
      <c r="C16" s="48"/>
    </row>
    <row r="17" ht="15.75">
      <c r="C17" s="36"/>
    </row>
    <row r="18" spans="1:3" ht="15.75">
      <c r="A18" s="49" t="s">
        <v>66</v>
      </c>
      <c r="C18" s="35"/>
    </row>
    <row r="19" spans="2:3" ht="15.75">
      <c r="B19" s="49"/>
      <c r="C19" s="35"/>
    </row>
    <row r="20" spans="1:3" ht="15.75">
      <c r="A20" s="49" t="s">
        <v>67</v>
      </c>
      <c r="C2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2018-06-20T06:24:46Z</dcterms:modified>
  <cp:category/>
  <cp:version/>
  <cp:contentType/>
  <cp:contentStatus/>
</cp:coreProperties>
</file>