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<sst xmlns="http://schemas.openxmlformats.org/spreadsheetml/2006/main" count="120" uniqueCount="83">
  <si>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</si>
  <si>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</si>
  <si>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</si>
  <si>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</si>
  <si>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</si>
  <si>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</si>
  <si>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</si>
  <si>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</si>
  <si>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</si>
  <si>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</si>
  <si>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</si>
  <si>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</si>
  <si>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</si>
  <si>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</si>
  <si>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</si>
  <si>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</si>
  <si>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</si>
  <si>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</si>
  <si>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</si>
  <si>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</si>
  <si>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</si>
  <si>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</si>
  <si>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</si>
  <si>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</si>
  <si>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</si>
  <si>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</si>
  <si>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</si>
  <si>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</si>
  <si>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</si>
  <si>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</si>
  <si>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</si>
  <si>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</si>
  <si>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</si>
  <si>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</si>
  <si>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</si>
  <si>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</si>
  <si>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</si>
  <si>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</si>
  <si>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</si>
  <si>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</si>
  <si>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</si>
  <si>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</si>
  <si>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</si>
  <si>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</si>
  <si>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</si>
  <si>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</si>
  <si>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</si>
  <si>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</si>
  <si>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</si>
  <si>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</si>
  <si>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</si>
  <si>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</si>
  <si>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</si>
  <si>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</si>
  <si>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</si>
  <si>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</si>
  <si>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</si>
  <si>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</si>
  <si>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</si>
  <si>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</si>
  <si>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</si>
  <si>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</si>
  <si>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</si>
  <si>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</si>
  <si>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</si>
  <si>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</si>
  <si>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</si>
  <si>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</si>
  <si>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</si>
  <si>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</si>
  <si>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</si>
  <si>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</si>
  <si>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</si>
  <si>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</si>
  <si>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</si>
  <si>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</si>
  <si>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</si>
  <si>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</si>
  <si>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</si>
  <si>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</si>
  <si>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Терешковой, 43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</si>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</sst>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0" t="s">
        <v>58</v>
      </c>
      <c r="B1" s="170"/>
      <c r="C1" s="170"/>
      <c r="D1" s="170"/>
      <c r="E1" s="170"/>
      <c r="F1" s="170"/>
      <c r="G1" s="170"/>
    </row>
    <row r="2" spans="1:4" ht="12.75">
      <c r="A2" s="171" t="s">
        <v>0</v>
      </c>
      <c r="B2" s="171"/>
      <c r="C2" s="3">
        <f>C3+C4</f>
        <v>400</v>
      </c>
      <c r="D2" s="4"/>
    </row>
    <row r="3" spans="1:5" ht="12.75">
      <c r="A3" s="172" t="s">
        <v>1</v>
      </c>
      <c r="B3" s="172"/>
      <c r="C3" s="142">
        <v>400</v>
      </c>
      <c r="D3" s="4"/>
      <c r="E3" s="7"/>
    </row>
    <row r="4" spans="1:5" ht="12.75">
      <c r="A4" s="172" t="s">
        <v>2</v>
      </c>
      <c r="B4" s="172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3" t="s">
        <v>39</v>
      </c>
      <c r="B6" s="173"/>
      <c r="C6" s="173"/>
      <c r="D6" s="174"/>
      <c r="E6" s="11" t="s">
        <v>42</v>
      </c>
      <c r="F6" s="12" t="s">
        <v>43</v>
      </c>
      <c r="G6" s="13" t="s">
        <v>40</v>
      </c>
    </row>
    <row r="7" spans="1:7" ht="21" customHeight="1">
      <c r="A7" s="173"/>
      <c r="B7" s="173"/>
      <c r="C7" s="173"/>
      <c r="D7" s="174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5" t="s">
        <v>11</v>
      </c>
      <c r="B8" s="176"/>
      <c r="C8" s="176"/>
      <c r="D8" s="176"/>
      <c r="E8" s="176"/>
      <c r="F8" s="176"/>
      <c r="G8" s="177"/>
    </row>
    <row r="9" spans="1:8" s="17" customFormat="1" ht="28.5" customHeight="1">
      <c r="A9" s="178" t="s">
        <v>59</v>
      </c>
      <c r="B9" s="178"/>
      <c r="C9" s="179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0" t="s">
        <v>60</v>
      </c>
      <c r="B13" s="181"/>
      <c r="C13" s="182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3" t="s">
        <v>3</v>
      </c>
      <c r="B14" s="184"/>
      <c r="C14" s="185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6" t="s">
        <v>4</v>
      </c>
      <c r="B15" s="186"/>
      <c r="C15" s="187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8" t="s">
        <v>5</v>
      </c>
      <c r="B16" s="189"/>
      <c r="C16" s="189"/>
      <c r="D16" s="189"/>
      <c r="E16" s="189"/>
      <c r="F16" s="189"/>
      <c r="G16" s="190"/>
    </row>
    <row r="17" spans="1:11" s="17" customFormat="1" ht="25.5" customHeight="1">
      <c r="A17" s="191" t="s">
        <v>6</v>
      </c>
      <c r="B17" s="191"/>
      <c r="C17" s="192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3" t="s">
        <v>7</v>
      </c>
      <c r="B18" s="184"/>
      <c r="C18" s="184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6" t="s">
        <v>8</v>
      </c>
      <c r="B19" s="186"/>
      <c r="C19" s="186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8" t="s">
        <v>67</v>
      </c>
      <c r="B20" s="189"/>
      <c r="C20" s="189"/>
      <c r="D20" s="189"/>
      <c r="E20" s="189"/>
      <c r="F20" s="189"/>
      <c r="G20" s="190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3" t="s">
        <v>46</v>
      </c>
      <c r="B21" s="193"/>
      <c r="C21" s="193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4" t="s">
        <v>47</v>
      </c>
      <c r="B22" s="195"/>
      <c r="C22" s="196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7" t="s">
        <v>68</v>
      </c>
      <c r="B23" s="197"/>
      <c r="C23" s="197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8" t="s">
        <v>38</v>
      </c>
      <c r="B25" s="199"/>
      <c r="C25" s="199"/>
      <c r="D25" s="200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1" t="s">
        <v>9</v>
      </c>
      <c r="B26" s="201"/>
      <c r="C26" s="201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2" t="s">
        <v>10</v>
      </c>
      <c r="B27" s="202"/>
      <c r="C27" s="202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3" t="s">
        <v>48</v>
      </c>
      <c r="B29" s="204"/>
      <c r="C29" s="205"/>
      <c r="D29" s="37"/>
      <c r="E29" s="209">
        <f>E44+E48+E53+E58+E63</f>
        <v>65760</v>
      </c>
      <c r="F29" s="38"/>
      <c r="G29" s="38"/>
      <c r="H29" s="104"/>
    </row>
    <row r="30" spans="1:8" s="39" customFormat="1" ht="12.75">
      <c r="A30" s="206"/>
      <c r="B30" s="207"/>
      <c r="C30" s="208"/>
      <c r="D30" s="40"/>
      <c r="E30" s="209"/>
      <c r="F30" s="38"/>
      <c r="G30" s="38"/>
      <c r="H30" s="104"/>
    </row>
    <row r="31" spans="1:8" s="39" customFormat="1" ht="15">
      <c r="A31" s="210" t="s">
        <v>11</v>
      </c>
      <c r="B31" s="210"/>
      <c r="C31" s="210"/>
      <c r="D31" s="210"/>
      <c r="E31" s="210"/>
      <c r="F31" s="38"/>
      <c r="G31" s="38"/>
      <c r="H31" s="104"/>
    </row>
    <row r="32" spans="1:8" s="39" customFormat="1" ht="24.75" customHeight="1">
      <c r="A32" s="211" t="s">
        <v>12</v>
      </c>
      <c r="B32" s="211"/>
      <c r="C32" s="211"/>
      <c r="D32" s="41"/>
      <c r="E32" s="42"/>
      <c r="F32" s="38"/>
      <c r="G32" s="38"/>
      <c r="H32" s="104"/>
    </row>
    <row r="33" spans="1:9" s="39" customFormat="1" ht="45.75" customHeight="1">
      <c r="A33" s="212" t="s">
        <v>55</v>
      </c>
      <c r="B33" s="213"/>
      <c r="C33" s="214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2" t="s">
        <v>49</v>
      </c>
      <c r="B34" s="213"/>
      <c r="C34" s="214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1" t="s">
        <v>13</v>
      </c>
      <c r="B35" s="211"/>
      <c r="C35" s="211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2" t="s">
        <v>50</v>
      </c>
      <c r="B36" s="213"/>
      <c r="C36" s="214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2" t="s">
        <v>51</v>
      </c>
      <c r="B37" s="213"/>
      <c r="C37" s="214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5" t="s">
        <v>14</v>
      </c>
      <c r="B38" s="215"/>
      <c r="C38" s="215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5" t="s">
        <v>61</v>
      </c>
      <c r="B39" s="215"/>
      <c r="C39" s="215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6" t="s">
        <v>17</v>
      </c>
      <c r="B40" s="217"/>
      <c r="C40" s="218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5" t="s">
        <v>41</v>
      </c>
      <c r="B41" s="215"/>
      <c r="C41" s="215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2" t="s">
        <v>15</v>
      </c>
      <c r="B42" s="213"/>
      <c r="C42" s="214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2" t="s">
        <v>16</v>
      </c>
      <c r="B43" s="213"/>
      <c r="C43" s="214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9" t="s">
        <v>18</v>
      </c>
      <c r="B44" s="219"/>
      <c r="C44" s="219"/>
      <c r="D44" s="54"/>
      <c r="E44" s="126">
        <f>E40+E41+E42+E43</f>
        <v>60928</v>
      </c>
    </row>
    <row r="45" spans="1:5" ht="15">
      <c r="A45" s="210" t="s">
        <v>5</v>
      </c>
      <c r="B45" s="210"/>
      <c r="C45" s="210"/>
      <c r="D45" s="210"/>
      <c r="E45" s="210"/>
    </row>
    <row r="46" spans="1:8" ht="12.75">
      <c r="A46" s="220" t="s">
        <v>19</v>
      </c>
      <c r="B46" s="220"/>
      <c r="C46" s="220"/>
      <c r="D46" s="143">
        <v>3.97</v>
      </c>
      <c r="E46" s="123">
        <v>2000</v>
      </c>
      <c r="H46" s="104"/>
    </row>
    <row r="47" spans="1:8" ht="12.75">
      <c r="A47" s="215" t="s">
        <v>41</v>
      </c>
      <c r="B47" s="215"/>
      <c r="C47" s="215"/>
      <c r="D47" s="143">
        <v>0.59</v>
      </c>
      <c r="E47" s="123">
        <f>D47*C2*12</f>
        <v>2832</v>
      </c>
      <c r="H47" s="108"/>
    </row>
    <row r="48" spans="1:5" ht="12.75">
      <c r="A48" s="211" t="s">
        <v>20</v>
      </c>
      <c r="B48" s="211"/>
      <c r="C48" s="211"/>
      <c r="D48" s="48"/>
      <c r="E48" s="124">
        <f>SUM(E46:E47)</f>
        <v>4832</v>
      </c>
    </row>
    <row r="49" spans="1:8" s="27" customFormat="1" ht="14.25" customHeight="1">
      <c r="A49" s="221" t="s">
        <v>21</v>
      </c>
      <c r="B49" s="222"/>
      <c r="C49" s="222"/>
      <c r="D49" s="222"/>
      <c r="E49" s="223"/>
      <c r="F49" s="56"/>
      <c r="G49" s="56"/>
      <c r="H49" s="101"/>
    </row>
    <row r="50" spans="1:8" s="27" customFormat="1" ht="51" customHeight="1">
      <c r="A50" s="224" t="s">
        <v>22</v>
      </c>
      <c r="B50" s="225"/>
      <c r="C50" s="226"/>
      <c r="D50" s="57"/>
      <c r="E50" s="135">
        <v>0</v>
      </c>
      <c r="F50" s="56"/>
      <c r="G50" s="56"/>
      <c r="H50" s="101"/>
    </row>
    <row r="51" spans="1:8" s="27" customFormat="1" ht="12.75" customHeight="1">
      <c r="A51" s="227" t="s">
        <v>23</v>
      </c>
      <c r="B51" s="228"/>
      <c r="C51" s="229"/>
      <c r="D51" s="57"/>
      <c r="E51" s="135">
        <v>0</v>
      </c>
      <c r="F51" s="56"/>
      <c r="G51" s="56"/>
      <c r="H51" s="101"/>
    </row>
    <row r="52" spans="1:8" s="27" customFormat="1" ht="12.75" customHeight="1">
      <c r="A52" s="230" t="s">
        <v>24</v>
      </c>
      <c r="B52" s="230"/>
      <c r="C52" s="230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1" t="s">
        <v>25</v>
      </c>
      <c r="B53" s="231"/>
      <c r="C53" s="231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2" t="s">
        <v>26</v>
      </c>
      <c r="B54" s="233"/>
      <c r="C54" s="233"/>
      <c r="D54" s="233"/>
      <c r="E54" s="234"/>
      <c r="F54" s="59"/>
      <c r="G54" s="59"/>
      <c r="H54" s="102"/>
    </row>
    <row r="55" spans="1:8" s="31" customFormat="1" ht="12.75">
      <c r="A55" s="235" t="s">
        <v>24</v>
      </c>
      <c r="B55" s="235"/>
      <c r="C55" s="235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5" t="s">
        <v>27</v>
      </c>
      <c r="B56" s="235"/>
      <c r="C56" s="235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6" t="s">
        <v>54</v>
      </c>
      <c r="B57" s="237"/>
      <c r="C57" s="238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9" t="s">
        <v>28</v>
      </c>
      <c r="B58" s="239"/>
      <c r="C58" s="239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0" t="s">
        <v>29</v>
      </c>
      <c r="B59" s="241"/>
      <c r="C59" s="241"/>
      <c r="D59" s="241"/>
      <c r="E59" s="242"/>
      <c r="F59" s="61"/>
      <c r="G59" s="61"/>
      <c r="H59" s="103"/>
    </row>
    <row r="60" spans="1:8" s="33" customFormat="1" ht="12.75" customHeight="1">
      <c r="A60" s="243" t="s">
        <v>24</v>
      </c>
      <c r="B60" s="243"/>
      <c r="C60" s="24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3" t="s">
        <v>27</v>
      </c>
      <c r="B61" s="243"/>
      <c r="C61" s="24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3" t="s">
        <v>54</v>
      </c>
      <c r="B62" s="243"/>
      <c r="C62" s="24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4" t="s">
        <v>30</v>
      </c>
      <c r="B63" s="244"/>
      <c r="C63" s="24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5" t="s">
        <v>31</v>
      </c>
      <c r="B65" s="246"/>
      <c r="C65" s="246"/>
      <c r="D65" s="246"/>
      <c r="E65" s="247"/>
    </row>
    <row r="66" spans="1:8" ht="12.75">
      <c r="A66" s="248" t="s">
        <v>62</v>
      </c>
      <c r="B66" s="249"/>
      <c r="C66" s="250"/>
      <c r="D66" s="67"/>
      <c r="E66" s="155">
        <f>E15-E44</f>
        <v>-35077.65986394558</v>
      </c>
      <c r="H66" s="110"/>
    </row>
    <row r="67" spans="1:5" ht="12.75">
      <c r="A67" s="248" t="s">
        <v>63</v>
      </c>
      <c r="B67" s="249"/>
      <c r="C67" s="250"/>
      <c r="D67" s="67"/>
      <c r="E67" s="154" t="e">
        <f>F19-E48</f>
        <v>#DIV/0!</v>
      </c>
    </row>
    <row r="68" spans="1:8" s="31" customFormat="1" ht="12.75">
      <c r="A68" s="251" t="s">
        <v>64</v>
      </c>
      <c r="B68" s="251"/>
      <c r="C68" s="251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2" t="s">
        <v>65</v>
      </c>
      <c r="B69" s="252"/>
      <c r="C69" s="252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3" t="s">
        <v>66</v>
      </c>
      <c r="B70" s="253"/>
      <c r="C70" s="253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4" t="s">
        <v>77</v>
      </c>
      <c r="B71" s="255"/>
      <c r="C71" s="256"/>
      <c r="D71" s="77"/>
      <c r="E71" s="78">
        <v>0</v>
      </c>
      <c r="F71" s="56"/>
      <c r="G71" s="56"/>
      <c r="H71" s="76"/>
    </row>
    <row r="72" spans="1:11" ht="34.5" customHeight="1">
      <c r="A72" s="257" t="s">
        <v>76</v>
      </c>
      <c r="B72" s="258"/>
      <c r="C72" s="259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0" t="s">
        <v>37</v>
      </c>
      <c r="B81" s="260"/>
      <c r="C81" s="260"/>
      <c r="D81" s="260"/>
      <c r="E81" s="260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2" bestFit="1" customWidth="1"/>
    <col min="5" max="5" width="11.421875" style="6" bestFit="1" customWidth="1"/>
    <col min="6" max="6" width="12.421875" style="6" customWidth="1"/>
    <col min="7" max="16384" width="9.140625" style="1" customWidth="1"/>
  </cols>
  <sheetData>
    <row r="1" spans="1:6" ht="55.5" customHeight="1">
      <c r="A1" s="170" t="s">
        <v>80</v>
      </c>
      <c r="B1" s="170"/>
      <c r="C1" s="170"/>
      <c r="D1" s="170"/>
      <c r="E1" s="170"/>
      <c r="F1" s="170"/>
    </row>
    <row r="2" spans="1:4" ht="12.75">
      <c r="A2" s="8"/>
      <c r="B2" s="2"/>
      <c r="C2" s="9"/>
      <c r="D2" s="7"/>
    </row>
    <row r="3" spans="1:6" ht="31.5" customHeight="1">
      <c r="A3" s="261" t="s">
        <v>39</v>
      </c>
      <c r="B3" s="262"/>
      <c r="C3" s="263"/>
      <c r="D3" s="163" t="s">
        <v>42</v>
      </c>
      <c r="E3" s="163" t="s">
        <v>43</v>
      </c>
      <c r="F3" s="168" t="s">
        <v>40</v>
      </c>
    </row>
    <row r="4" spans="1:6" ht="21" customHeight="1">
      <c r="A4" s="264"/>
      <c r="B4" s="265"/>
      <c r="C4" s="266"/>
      <c r="D4" s="164">
        <v>106382.87999999999</v>
      </c>
      <c r="E4" s="164">
        <v>92690.18000000001</v>
      </c>
      <c r="F4" s="164">
        <v>13692.69999999999</v>
      </c>
    </row>
    <row r="5" spans="1:6" ht="12.75" customHeight="1">
      <c r="A5" s="188" t="s">
        <v>11</v>
      </c>
      <c r="B5" s="189"/>
      <c r="C5" s="189"/>
      <c r="D5" s="189"/>
      <c r="E5" s="189"/>
      <c r="F5" s="190"/>
    </row>
    <row r="6" spans="1:6" ht="28.5" customHeight="1">
      <c r="A6" s="267" t="s">
        <v>59</v>
      </c>
      <c r="B6" s="268"/>
      <c r="C6" s="269"/>
      <c r="D6" s="161">
        <v>87140.4</v>
      </c>
      <c r="E6" s="161">
        <v>75924.38</v>
      </c>
      <c r="F6" s="161">
        <v>11216.01999999999</v>
      </c>
    </row>
    <row r="7" spans="1:6" ht="12.75" customHeight="1">
      <c r="A7" s="187" t="s">
        <v>4</v>
      </c>
      <c r="B7" s="270"/>
      <c r="C7" s="271"/>
      <c r="D7" s="164">
        <v>87140.4</v>
      </c>
      <c r="E7" s="164">
        <v>75924.38</v>
      </c>
      <c r="F7" s="164">
        <v>11216.01999999999</v>
      </c>
    </row>
    <row r="8" spans="1:6" ht="12.75" customHeight="1">
      <c r="A8" s="188" t="s">
        <v>5</v>
      </c>
      <c r="B8" s="189"/>
      <c r="C8" s="189"/>
      <c r="D8" s="189"/>
      <c r="E8" s="189"/>
      <c r="F8" s="190"/>
    </row>
    <row r="9" spans="1:6" ht="25.5" customHeight="1">
      <c r="A9" s="272" t="s">
        <v>6</v>
      </c>
      <c r="B9" s="273"/>
      <c r="C9" s="274"/>
      <c r="D9" s="161">
        <v>19242.48</v>
      </c>
      <c r="E9" s="161">
        <v>16765.8</v>
      </c>
      <c r="F9" s="161">
        <v>2476.6800000000003</v>
      </c>
    </row>
    <row r="10" spans="1:6" ht="12.75" customHeight="1">
      <c r="A10" s="187" t="s">
        <v>8</v>
      </c>
      <c r="B10" s="270"/>
      <c r="C10" s="271"/>
      <c r="D10" s="164">
        <v>19242.48</v>
      </c>
      <c r="E10" s="164">
        <v>16765.8</v>
      </c>
      <c r="F10" s="164">
        <v>2476.6800000000003</v>
      </c>
    </row>
    <row r="11" spans="1:5" ht="12.75" customHeight="1">
      <c r="A11" s="8"/>
      <c r="B11" s="8"/>
      <c r="C11" s="8"/>
      <c r="D11" s="7"/>
      <c r="E11" s="7"/>
    </row>
    <row r="12" spans="1:6" s="39" customFormat="1" ht="26.25" customHeight="1">
      <c r="A12" s="275" t="s">
        <v>48</v>
      </c>
      <c r="B12" s="276"/>
      <c r="C12" s="277"/>
      <c r="D12" s="133">
        <v>96670.748</v>
      </c>
      <c r="E12" s="38"/>
      <c r="F12" s="38"/>
    </row>
    <row r="13" spans="1:6" s="39" customFormat="1" ht="15" customHeight="1">
      <c r="A13" s="278" t="s">
        <v>11</v>
      </c>
      <c r="B13" s="279"/>
      <c r="C13" s="279"/>
      <c r="D13" s="280"/>
      <c r="E13" s="38"/>
      <c r="F13" s="38"/>
    </row>
    <row r="14" spans="1:6" s="39" customFormat="1" ht="24.75" customHeight="1">
      <c r="A14" s="187" t="s">
        <v>12</v>
      </c>
      <c r="B14" s="270"/>
      <c r="C14" s="271"/>
      <c r="D14" s="164"/>
      <c r="E14" s="38"/>
      <c r="F14" s="38"/>
    </row>
    <row r="15" spans="1:6" s="39" customFormat="1" ht="45.75" customHeight="1">
      <c r="A15" s="212" t="s">
        <v>55</v>
      </c>
      <c r="B15" s="213"/>
      <c r="C15" s="214"/>
      <c r="D15" s="123">
        <v>73149.94</v>
      </c>
      <c r="E15" s="38"/>
      <c r="F15" s="38"/>
    </row>
    <row r="16" spans="1:6" s="39" customFormat="1" ht="25.5" customHeight="1">
      <c r="A16" s="187" t="s">
        <v>13</v>
      </c>
      <c r="B16" s="270"/>
      <c r="C16" s="271"/>
      <c r="D16" s="133"/>
      <c r="E16" s="38"/>
      <c r="F16" s="38"/>
    </row>
    <row r="17" spans="1:6" s="39" customFormat="1" ht="12.75" customHeight="1">
      <c r="A17" s="212" t="s">
        <v>14</v>
      </c>
      <c r="B17" s="213"/>
      <c r="C17" s="214"/>
      <c r="D17" s="123">
        <v>2626.14</v>
      </c>
      <c r="E17" s="38"/>
      <c r="F17" s="38"/>
    </row>
    <row r="18" spans="1:6" s="39" customFormat="1" ht="12.75" customHeight="1">
      <c r="A18" s="187" t="s">
        <v>17</v>
      </c>
      <c r="B18" s="270"/>
      <c r="C18" s="271"/>
      <c r="D18" s="133">
        <v>75776.08</v>
      </c>
      <c r="E18" s="38"/>
      <c r="F18" s="38"/>
    </row>
    <row r="19" spans="1:6" s="39" customFormat="1" ht="12.75" customHeight="1">
      <c r="A19" s="212" t="s">
        <v>41</v>
      </c>
      <c r="B19" s="213"/>
      <c r="C19" s="214"/>
      <c r="D19" s="123">
        <v>11364.024</v>
      </c>
      <c r="E19" s="38"/>
      <c r="F19" s="38"/>
    </row>
    <row r="20" spans="1:4" ht="12.75" customHeight="1">
      <c r="A20" s="187" t="s">
        <v>18</v>
      </c>
      <c r="B20" s="270"/>
      <c r="C20" s="271"/>
      <c r="D20" s="133">
        <v>87140.104</v>
      </c>
    </row>
    <row r="21" spans="1:4" ht="15" customHeight="1">
      <c r="A21" s="278" t="s">
        <v>5</v>
      </c>
      <c r="B21" s="279"/>
      <c r="C21" s="279"/>
      <c r="D21" s="280"/>
    </row>
    <row r="22" spans="1:4" ht="28.5" customHeight="1">
      <c r="A22" s="212" t="s">
        <v>19</v>
      </c>
      <c r="B22" s="213"/>
      <c r="C22" s="214"/>
      <c r="D22" s="123">
        <v>7000</v>
      </c>
    </row>
    <row r="23" spans="1:4" ht="12.75" customHeight="1">
      <c r="A23" s="212" t="s">
        <v>41</v>
      </c>
      <c r="B23" s="213"/>
      <c r="C23" s="214"/>
      <c r="D23" s="123">
        <v>2530.6440000000002</v>
      </c>
    </row>
    <row r="24" spans="1:4" ht="12.75" customHeight="1">
      <c r="A24" s="187" t="s">
        <v>20</v>
      </c>
      <c r="B24" s="270"/>
      <c r="C24" s="271"/>
      <c r="D24" s="133">
        <v>9530.644</v>
      </c>
    </row>
    <row r="25" spans="2:3" ht="12.75">
      <c r="B25" s="165"/>
      <c r="C25" s="165"/>
    </row>
    <row r="26" spans="1:4" ht="19.5" customHeight="1">
      <c r="A26" s="278" t="s">
        <v>31</v>
      </c>
      <c r="B26" s="279"/>
      <c r="C26" s="279"/>
      <c r="D26" s="280"/>
    </row>
    <row r="27" spans="1:4" ht="12.75" customHeight="1">
      <c r="A27" s="281" t="s">
        <v>78</v>
      </c>
      <c r="B27" s="282"/>
      <c r="C27" s="283"/>
      <c r="D27" s="164">
        <v>-11215.724000000002</v>
      </c>
    </row>
    <row r="28" spans="1:4" ht="12.75" customHeight="1">
      <c r="A28" s="281" t="s">
        <v>79</v>
      </c>
      <c r="B28" s="282"/>
      <c r="C28" s="283"/>
      <c r="D28" s="164">
        <v>7235.155999999999</v>
      </c>
    </row>
    <row r="29" spans="1:4" ht="33.75" customHeight="1">
      <c r="A29" s="281" t="s">
        <v>81</v>
      </c>
      <c r="B29" s="282"/>
      <c r="C29" s="283"/>
      <c r="D29" s="164">
        <v>9748.565999999995</v>
      </c>
    </row>
    <row r="30" spans="1:5" ht="34.5" customHeight="1">
      <c r="A30" s="281" t="s">
        <v>82</v>
      </c>
      <c r="B30" s="282"/>
      <c r="C30" s="283"/>
      <c r="D30" s="164">
        <v>5767.997999999992</v>
      </c>
      <c r="E30" s="284"/>
    </row>
    <row r="31" spans="1:5" ht="12.75">
      <c r="A31" s="169"/>
      <c r="B31" s="169"/>
      <c r="C31" s="169"/>
      <c r="D31" s="7"/>
      <c r="E31" s="284"/>
    </row>
    <row r="32" spans="1:5" ht="12.75">
      <c r="A32" s="169"/>
      <c r="B32" s="169"/>
      <c r="C32" s="169"/>
      <c r="D32" s="7"/>
      <c r="E32" s="284"/>
    </row>
    <row r="33" spans="1:4" ht="12.75">
      <c r="A33" s="83" t="s">
        <v>52</v>
      </c>
      <c r="D33" s="167" t="s">
        <v>53</v>
      </c>
    </row>
    <row r="34" ht="12.75">
      <c r="D34" s="167"/>
    </row>
    <row r="35" spans="1:4" ht="12.75">
      <c r="A35" s="166"/>
      <c r="B35" s="166"/>
      <c r="C35" s="166"/>
      <c r="D35" s="167"/>
    </row>
    <row r="36" spans="1:4" ht="12.75">
      <c r="A36" s="83" t="s">
        <v>32</v>
      </c>
      <c r="D36" s="167" t="s">
        <v>35</v>
      </c>
    </row>
    <row r="37" ht="12.75">
      <c r="D37" s="167"/>
    </row>
  </sheetData>
  <sheetProtection/>
  <mergeCells count="26">
    <mergeCell ref="A29:C29"/>
    <mergeCell ref="A30:C30"/>
    <mergeCell ref="A26:D26"/>
    <mergeCell ref="A27:C27"/>
    <mergeCell ref="A28:C28"/>
    <mergeCell ref="A21:D21"/>
    <mergeCell ref="A22:C22"/>
    <mergeCell ref="A23:C23"/>
    <mergeCell ref="A24:C24"/>
    <mergeCell ref="A17:C17"/>
    <mergeCell ref="A18:C18"/>
    <mergeCell ref="A19:C19"/>
    <mergeCell ref="A20:C20"/>
    <mergeCell ref="A13:D13"/>
    <mergeCell ref="A14:C14"/>
    <mergeCell ref="A15:C15"/>
    <mergeCell ref="A16:C16"/>
    <mergeCell ref="A3:C4"/>
    <mergeCell ref="A5:F5"/>
    <mergeCell ref="A8:F8"/>
    <mergeCell ref="A12:C12"/>
    <mergeCell ref="A9:C9"/>
    <mergeCell ref="A10:C10"/>
    <mergeCell ref="A6:C6"/>
    <mergeCell ref="A7:C7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2022-03-16T00:47:56Z</dcterms:modified>
  <cp:category/>
  <cp:version/>
  <cp:contentType/>
  <cp:contentStatus/>
</cp:coreProperties>
</file>