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25" yWindow="1125" windowWidth="12915" windowHeight="9105"/>
  </bookViews>
  <sheets>
    <sheet name="2021" sheetId="8" r:id="rId1"/>
    <sheet name="реестр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C8" i="9"/>
  <c r="C7" i="9"/>
  <c r="C5" i="9" l="1"/>
</calcChain>
</file>

<file path=xl/sharedStrings.xml><?xml version="1.0" encoding="utf-8"?>
<sst xmlns="http://schemas.openxmlformats.org/spreadsheetml/2006/main" count="47" uniqueCount="45">
  <si>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</si>
  <si>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</si>
  <si>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</si>
  <si>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</si>
  <si>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</si>
  <si>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</si>
  <si>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</si>
  <si>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</si>
  <si>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</si>
  <si>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</si>
  <si>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</si>
  <si>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по жилому дому ул. Лыткина, 77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</si>
  <si>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</si>
  <si>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</si>
  <si>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</si>
  <si>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</si>
  <si>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</si>
  <si>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</si>
  <si>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</si>
  <si>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</si>
  <si>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</si>
  <si>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</si>
  <si>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</si>
  <si>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</si>
  <si>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</si>
  <si>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</si>
  <si>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</si>
  <si>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</si>
  <si>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</si>
  <si>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</si>
  <si>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</si>
  <si>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</si>
  <si>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Лыткина, 77</t>
    </r>
    <r>
      <rPr>
        <b/>
        <sz val="11"/>
        <rFont val="Times New Roman"/>
        <family val="1"/>
        <charset val="204"/>
      </rPr>
      <t xml:space="preserve">
за 2021г.</t>
    </r>
  </si>
  <si>
    <t>по статье "Содержание" за 2021г.</t>
  </si>
  <si>
    <t>по статье "Текущий ремонт" за 2021г.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</si>
  <si>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</si>
  <si>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</si>
  <si>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</si>
  <si>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Подготовка элеваторного узла к отопительному сезону</t>
  </si>
  <si>
    <t>Частичный ремонт кровли</t>
  </si>
  <si>
    <t>Ремонт приямков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</si>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</sst>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6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43" fontId="12" fillId="0" borderId="0" xfId="1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43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3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43" fontId="12" fillId="0" borderId="0" xfId="1" applyFont="1" applyFill="1" applyBorder="1"/>
    <xf numFmtId="0" fontId="13" fillId="0" borderId="0" xfId="0" applyFont="1" applyFill="1"/>
    <xf numFmtId="43" fontId="13" fillId="0" borderId="0" xfId="1" applyFont="1" applyFill="1" applyAlignment="1">
      <alignment horizontal="right"/>
    </xf>
    <xf numFmtId="43" fontId="13" fillId="0" borderId="0" xfId="1" applyFont="1" applyFill="1"/>
    <xf numFmtId="0" fontId="10" fillId="0" borderId="0" xfId="0" applyFont="1" applyFill="1"/>
    <xf numFmtId="43" fontId="10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10" sqref="A10:C10"/>
    </sheetView>
  </sheetViews>
  <sheetFormatPr defaultRowHeight="12.75" x14ac:dyDescent="0.2"/>
  <cols>
    <col min="1" max="1" width="10" style="5" customWidth="1"/>
    <col min="2" max="2" width="9.140625" style="5"/>
    <col min="3" max="3" width="44" style="5" customWidth="1"/>
    <col min="4" max="4" width="12" style="16" bestFit="1" customWidth="1"/>
    <col min="5" max="5" width="11.42578125" style="2" bestFit="1" customWidth="1"/>
    <col min="6" max="6" width="11.28515625" style="2" customWidth="1"/>
    <col min="7" max="10" width="9.140625" style="1" customWidth="1"/>
    <col min="11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 customWidth="1"/>
    <col min="260" max="260" width="11.42578125" style="1" customWidth="1"/>
    <col min="261" max="266" width="9.140625" style="1" customWidth="1"/>
    <col min="267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 customWidth="1"/>
    <col min="516" max="516" width="11.42578125" style="1" customWidth="1"/>
    <col min="517" max="522" width="9.140625" style="1" customWidth="1"/>
    <col min="523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 customWidth="1"/>
    <col min="772" max="772" width="11.42578125" style="1" customWidth="1"/>
    <col min="773" max="778" width="9.140625" style="1" customWidth="1"/>
    <col min="779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 customWidth="1"/>
    <col min="1028" max="1028" width="11.42578125" style="1" customWidth="1"/>
    <col min="1029" max="1034" width="9.140625" style="1" customWidth="1"/>
    <col min="1035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 customWidth="1"/>
    <col min="1284" max="1284" width="11.42578125" style="1" customWidth="1"/>
    <col min="1285" max="1290" width="9.140625" style="1" customWidth="1"/>
    <col min="1291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 customWidth="1"/>
    <col min="1540" max="1540" width="11.42578125" style="1" customWidth="1"/>
    <col min="1541" max="1546" width="9.140625" style="1" customWidth="1"/>
    <col min="1547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 customWidth="1"/>
    <col min="1796" max="1796" width="11.42578125" style="1" customWidth="1"/>
    <col min="1797" max="1802" width="9.140625" style="1" customWidth="1"/>
    <col min="1803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 customWidth="1"/>
    <col min="2052" max="2052" width="11.42578125" style="1" customWidth="1"/>
    <col min="2053" max="2058" width="9.140625" style="1" customWidth="1"/>
    <col min="2059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 customWidth="1"/>
    <col min="2308" max="2308" width="11.42578125" style="1" customWidth="1"/>
    <col min="2309" max="2314" width="9.140625" style="1" customWidth="1"/>
    <col min="2315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 customWidth="1"/>
    <col min="2564" max="2564" width="11.42578125" style="1" customWidth="1"/>
    <col min="2565" max="2570" width="9.140625" style="1" customWidth="1"/>
    <col min="2571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 customWidth="1"/>
    <col min="2820" max="2820" width="11.42578125" style="1" customWidth="1"/>
    <col min="2821" max="2826" width="9.140625" style="1" customWidth="1"/>
    <col min="2827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 customWidth="1"/>
    <col min="3076" max="3076" width="11.42578125" style="1" customWidth="1"/>
    <col min="3077" max="3082" width="9.140625" style="1" customWidth="1"/>
    <col min="3083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 customWidth="1"/>
    <col min="3332" max="3332" width="11.42578125" style="1" customWidth="1"/>
    <col min="3333" max="3338" width="9.140625" style="1" customWidth="1"/>
    <col min="3339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 customWidth="1"/>
    <col min="3588" max="3588" width="11.42578125" style="1" customWidth="1"/>
    <col min="3589" max="3594" width="9.140625" style="1" customWidth="1"/>
    <col min="3595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 customWidth="1"/>
    <col min="3844" max="3844" width="11.42578125" style="1" customWidth="1"/>
    <col min="3845" max="3850" width="9.140625" style="1" customWidth="1"/>
    <col min="3851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 customWidth="1"/>
    <col min="4100" max="4100" width="11.42578125" style="1" customWidth="1"/>
    <col min="4101" max="4106" width="9.140625" style="1" customWidth="1"/>
    <col min="4107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 customWidth="1"/>
    <col min="4356" max="4356" width="11.42578125" style="1" customWidth="1"/>
    <col min="4357" max="4362" width="9.140625" style="1" customWidth="1"/>
    <col min="4363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 customWidth="1"/>
    <col min="4612" max="4612" width="11.42578125" style="1" customWidth="1"/>
    <col min="4613" max="4618" width="9.140625" style="1" customWidth="1"/>
    <col min="4619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 customWidth="1"/>
    <col min="4868" max="4868" width="11.42578125" style="1" customWidth="1"/>
    <col min="4869" max="4874" width="9.140625" style="1" customWidth="1"/>
    <col min="4875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 customWidth="1"/>
    <col min="5124" max="5124" width="11.42578125" style="1" customWidth="1"/>
    <col min="5125" max="5130" width="9.140625" style="1" customWidth="1"/>
    <col min="5131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 customWidth="1"/>
    <col min="5380" max="5380" width="11.42578125" style="1" customWidth="1"/>
    <col min="5381" max="5386" width="9.140625" style="1" customWidth="1"/>
    <col min="5387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 customWidth="1"/>
    <col min="5636" max="5636" width="11.42578125" style="1" customWidth="1"/>
    <col min="5637" max="5642" width="9.140625" style="1" customWidth="1"/>
    <col min="5643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 customWidth="1"/>
    <col min="5892" max="5892" width="11.42578125" style="1" customWidth="1"/>
    <col min="5893" max="5898" width="9.140625" style="1" customWidth="1"/>
    <col min="5899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 customWidth="1"/>
    <col min="6148" max="6148" width="11.42578125" style="1" customWidth="1"/>
    <col min="6149" max="6154" width="9.140625" style="1" customWidth="1"/>
    <col min="6155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 customWidth="1"/>
    <col min="6404" max="6404" width="11.42578125" style="1" customWidth="1"/>
    <col min="6405" max="6410" width="9.140625" style="1" customWidth="1"/>
    <col min="6411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 customWidth="1"/>
    <col min="6660" max="6660" width="11.42578125" style="1" customWidth="1"/>
    <col min="6661" max="6666" width="9.140625" style="1" customWidth="1"/>
    <col min="6667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 customWidth="1"/>
    <col min="6916" max="6916" width="11.42578125" style="1" customWidth="1"/>
    <col min="6917" max="6922" width="9.140625" style="1" customWidth="1"/>
    <col min="6923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 customWidth="1"/>
    <col min="7172" max="7172" width="11.42578125" style="1" customWidth="1"/>
    <col min="7173" max="7178" width="9.140625" style="1" customWidth="1"/>
    <col min="7179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 customWidth="1"/>
    <col min="7428" max="7428" width="11.42578125" style="1" customWidth="1"/>
    <col min="7429" max="7434" width="9.140625" style="1" customWidth="1"/>
    <col min="7435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 customWidth="1"/>
    <col min="7684" max="7684" width="11.42578125" style="1" customWidth="1"/>
    <col min="7685" max="7690" width="9.140625" style="1" customWidth="1"/>
    <col min="7691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 customWidth="1"/>
    <col min="7940" max="7940" width="11.42578125" style="1" customWidth="1"/>
    <col min="7941" max="7946" width="9.140625" style="1" customWidth="1"/>
    <col min="7947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 customWidth="1"/>
    <col min="8196" max="8196" width="11.42578125" style="1" customWidth="1"/>
    <col min="8197" max="8202" width="9.140625" style="1" customWidth="1"/>
    <col min="8203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 customWidth="1"/>
    <col min="8452" max="8452" width="11.42578125" style="1" customWidth="1"/>
    <col min="8453" max="8458" width="9.140625" style="1" customWidth="1"/>
    <col min="8459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 customWidth="1"/>
    <col min="8708" max="8708" width="11.42578125" style="1" customWidth="1"/>
    <col min="8709" max="8714" width="9.140625" style="1" customWidth="1"/>
    <col min="8715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 customWidth="1"/>
    <col min="8964" max="8964" width="11.42578125" style="1" customWidth="1"/>
    <col min="8965" max="8970" width="9.140625" style="1" customWidth="1"/>
    <col min="8971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 customWidth="1"/>
    <col min="9220" max="9220" width="11.42578125" style="1" customWidth="1"/>
    <col min="9221" max="9226" width="9.140625" style="1" customWidth="1"/>
    <col min="9227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 customWidth="1"/>
    <col min="9476" max="9476" width="11.42578125" style="1" customWidth="1"/>
    <col min="9477" max="9482" width="9.140625" style="1" customWidth="1"/>
    <col min="9483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 customWidth="1"/>
    <col min="9732" max="9732" width="11.42578125" style="1" customWidth="1"/>
    <col min="9733" max="9738" width="9.140625" style="1" customWidth="1"/>
    <col min="9739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 customWidth="1"/>
    <col min="9988" max="9988" width="11.42578125" style="1" customWidth="1"/>
    <col min="9989" max="9994" width="9.140625" style="1" customWidth="1"/>
    <col min="9995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 customWidth="1"/>
    <col min="10244" max="10244" width="11.42578125" style="1" customWidth="1"/>
    <col min="10245" max="10250" width="9.140625" style="1" customWidth="1"/>
    <col min="10251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 customWidth="1"/>
    <col min="10500" max="10500" width="11.42578125" style="1" customWidth="1"/>
    <col min="10501" max="10506" width="9.140625" style="1" customWidth="1"/>
    <col min="10507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 customWidth="1"/>
    <col min="10756" max="10756" width="11.42578125" style="1" customWidth="1"/>
    <col min="10757" max="10762" width="9.140625" style="1" customWidth="1"/>
    <col min="10763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 customWidth="1"/>
    <col min="11012" max="11012" width="11.42578125" style="1" customWidth="1"/>
    <col min="11013" max="11018" width="9.140625" style="1" customWidth="1"/>
    <col min="11019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 customWidth="1"/>
    <col min="11268" max="11268" width="11.42578125" style="1" customWidth="1"/>
    <col min="11269" max="11274" width="9.140625" style="1" customWidth="1"/>
    <col min="11275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 customWidth="1"/>
    <col min="11524" max="11524" width="11.42578125" style="1" customWidth="1"/>
    <col min="11525" max="11530" width="9.140625" style="1" customWidth="1"/>
    <col min="11531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 customWidth="1"/>
    <col min="11780" max="11780" width="11.42578125" style="1" customWidth="1"/>
    <col min="11781" max="11786" width="9.140625" style="1" customWidth="1"/>
    <col min="11787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 customWidth="1"/>
    <col min="12036" max="12036" width="11.42578125" style="1" customWidth="1"/>
    <col min="12037" max="12042" width="9.140625" style="1" customWidth="1"/>
    <col min="12043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 customWidth="1"/>
    <col min="12292" max="12292" width="11.42578125" style="1" customWidth="1"/>
    <col min="12293" max="12298" width="9.140625" style="1" customWidth="1"/>
    <col min="12299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 customWidth="1"/>
    <col min="12548" max="12548" width="11.42578125" style="1" customWidth="1"/>
    <col min="12549" max="12554" width="9.140625" style="1" customWidth="1"/>
    <col min="12555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 customWidth="1"/>
    <col min="12804" max="12804" width="11.42578125" style="1" customWidth="1"/>
    <col min="12805" max="12810" width="9.140625" style="1" customWidth="1"/>
    <col min="12811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 customWidth="1"/>
    <col min="13060" max="13060" width="11.42578125" style="1" customWidth="1"/>
    <col min="13061" max="13066" width="9.140625" style="1" customWidth="1"/>
    <col min="13067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 customWidth="1"/>
    <col min="13316" max="13316" width="11.42578125" style="1" customWidth="1"/>
    <col min="13317" max="13322" width="9.140625" style="1" customWidth="1"/>
    <col min="13323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 customWidth="1"/>
    <col min="13572" max="13572" width="11.42578125" style="1" customWidth="1"/>
    <col min="13573" max="13578" width="9.140625" style="1" customWidth="1"/>
    <col min="13579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 customWidth="1"/>
    <col min="13828" max="13828" width="11.42578125" style="1" customWidth="1"/>
    <col min="13829" max="13834" width="9.140625" style="1" customWidth="1"/>
    <col min="13835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 customWidth="1"/>
    <col min="14084" max="14084" width="11.42578125" style="1" customWidth="1"/>
    <col min="14085" max="14090" width="9.140625" style="1" customWidth="1"/>
    <col min="14091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 customWidth="1"/>
    <col min="14340" max="14340" width="11.42578125" style="1" customWidth="1"/>
    <col min="14341" max="14346" width="9.140625" style="1" customWidth="1"/>
    <col min="14347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 customWidth="1"/>
    <col min="14596" max="14596" width="11.42578125" style="1" customWidth="1"/>
    <col min="14597" max="14602" width="9.140625" style="1" customWidth="1"/>
    <col min="14603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 customWidth="1"/>
    <col min="14852" max="14852" width="11.42578125" style="1" customWidth="1"/>
    <col min="14853" max="14858" width="9.140625" style="1" customWidth="1"/>
    <col min="14859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 customWidth="1"/>
    <col min="15108" max="15108" width="11.42578125" style="1" customWidth="1"/>
    <col min="15109" max="15114" width="9.140625" style="1" customWidth="1"/>
    <col min="15115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 customWidth="1"/>
    <col min="15364" max="15364" width="11.42578125" style="1" customWidth="1"/>
    <col min="15365" max="15370" width="9.140625" style="1" customWidth="1"/>
    <col min="15371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 customWidth="1"/>
    <col min="15620" max="15620" width="11.42578125" style="1" customWidth="1"/>
    <col min="15621" max="15626" width="9.140625" style="1" customWidth="1"/>
    <col min="15627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 customWidth="1"/>
    <col min="15876" max="15876" width="11.42578125" style="1" customWidth="1"/>
    <col min="15877" max="15882" width="9.140625" style="1" customWidth="1"/>
    <col min="15883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 customWidth="1"/>
    <col min="16132" max="16132" width="11.42578125" style="1" customWidth="1"/>
    <col min="16133" max="16138" width="9.140625" style="1" customWidth="1"/>
    <col min="16139" max="16384" width="9.140625" style="1"/>
  </cols>
  <sheetData>
    <row r="1" spans="1:6" ht="55.5" customHeight="1" x14ac:dyDescent="0.2">
      <c r="A1" s="44" t="s">
        <v>32</v>
      </c>
      <c r="B1" s="44"/>
      <c r="C1" s="44"/>
      <c r="D1" s="44"/>
      <c r="E1" s="44"/>
      <c r="F1" s="44"/>
    </row>
    <row r="2" spans="1:6" ht="31.5" x14ac:dyDescent="0.2">
      <c r="A2" s="45" t="s">
        <v>0</v>
      </c>
      <c r="B2" s="45"/>
      <c r="C2" s="45"/>
      <c r="D2" s="13" t="s">
        <v>1</v>
      </c>
      <c r="E2" s="13" t="s">
        <v>2</v>
      </c>
      <c r="F2" s="18" t="s">
        <v>3</v>
      </c>
    </row>
    <row r="3" spans="1:6" ht="21" customHeight="1" x14ac:dyDescent="0.2">
      <c r="A3" s="45"/>
      <c r="B3" s="45"/>
      <c r="C3" s="45"/>
      <c r="D3" s="7">
        <v>108748.11199999999</v>
      </c>
      <c r="E3" s="7">
        <v>169641.622</v>
      </c>
      <c r="F3" s="7">
        <v>-60893.510000000009</v>
      </c>
    </row>
    <row r="4" spans="1:6" ht="12.75" customHeight="1" x14ac:dyDescent="0.2">
      <c r="A4" s="46" t="s">
        <v>15</v>
      </c>
      <c r="B4" s="47"/>
      <c r="C4" s="47"/>
      <c r="D4" s="47"/>
      <c r="E4" s="47"/>
      <c r="F4" s="48"/>
    </row>
    <row r="5" spans="1:6" ht="28.5" customHeight="1" x14ac:dyDescent="0.2">
      <c r="A5" s="49" t="s">
        <v>16</v>
      </c>
      <c r="B5" s="49"/>
      <c r="C5" s="50"/>
      <c r="D5" s="8">
        <v>53338.392</v>
      </c>
      <c r="E5" s="8">
        <v>53012.052000000003</v>
      </c>
      <c r="F5" s="8">
        <v>326.33999999999651</v>
      </c>
    </row>
    <row r="6" spans="1:6" ht="27.75" customHeight="1" x14ac:dyDescent="0.2">
      <c r="A6" s="36" t="s">
        <v>17</v>
      </c>
      <c r="B6" s="37"/>
      <c r="C6" s="38"/>
      <c r="D6" s="8">
        <v>9070.5199999999986</v>
      </c>
      <c r="E6" s="8">
        <v>11050.416794608638</v>
      </c>
      <c r="F6" s="8">
        <v>-1979.8967946086395</v>
      </c>
    </row>
    <row r="7" spans="1:6" ht="12.75" customHeight="1" x14ac:dyDescent="0.2">
      <c r="A7" s="22" t="s">
        <v>18</v>
      </c>
      <c r="B7" s="22"/>
      <c r="C7" s="29"/>
      <c r="D7" s="7">
        <v>62408.911999999997</v>
      </c>
      <c r="E7" s="7">
        <v>64062.468794608641</v>
      </c>
      <c r="F7" s="7">
        <v>-1653.556794608643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42" t="s">
        <v>20</v>
      </c>
      <c r="B9" s="42"/>
      <c r="C9" s="43"/>
      <c r="D9" s="8">
        <v>39722.400000000001</v>
      </c>
      <c r="E9" s="8">
        <v>97518.05</v>
      </c>
      <c r="F9" s="8">
        <v>-57795.65</v>
      </c>
    </row>
    <row r="10" spans="1:6" ht="27" customHeight="1" x14ac:dyDescent="0.2">
      <c r="A10" s="36" t="s">
        <v>21</v>
      </c>
      <c r="B10" s="37"/>
      <c r="C10" s="37"/>
      <c r="D10" s="8">
        <v>6616.8000000000011</v>
      </c>
      <c r="E10" s="8">
        <v>8061.1032053913623</v>
      </c>
      <c r="F10" s="8">
        <v>-1444.3032053913612</v>
      </c>
    </row>
    <row r="11" spans="1:6" ht="12.75" customHeight="1" x14ac:dyDescent="0.2">
      <c r="A11" s="22" t="s">
        <v>22</v>
      </c>
      <c r="B11" s="22"/>
      <c r="C11" s="22"/>
      <c r="D11" s="7">
        <v>46339.200000000004</v>
      </c>
      <c r="E11" s="7">
        <v>105579.15320539137</v>
      </c>
      <c r="F11" s="7">
        <v>-59239.953205391364</v>
      </c>
    </row>
    <row r="12" spans="1:6" ht="12.75" customHeight="1" x14ac:dyDescent="0.2">
      <c r="A12" s="19"/>
      <c r="B12" s="19"/>
      <c r="C12" s="19"/>
      <c r="D12" s="3"/>
      <c r="E12" s="3"/>
    </row>
    <row r="13" spans="1:6" s="4" customFormat="1" ht="26.25" customHeight="1" x14ac:dyDescent="0.2">
      <c r="A13" s="33" t="s">
        <v>4</v>
      </c>
      <c r="B13" s="34"/>
      <c r="C13" s="35"/>
      <c r="D13" s="14">
        <v>154343.77800000002</v>
      </c>
      <c r="E13" s="10"/>
      <c r="F13" s="10"/>
    </row>
    <row r="14" spans="1:6" s="4" customFormat="1" ht="15" x14ac:dyDescent="0.2">
      <c r="A14" s="32" t="s">
        <v>15</v>
      </c>
      <c r="B14" s="32"/>
      <c r="C14" s="32"/>
      <c r="D14" s="32"/>
      <c r="E14" s="10"/>
      <c r="F14" s="10"/>
    </row>
    <row r="15" spans="1:6" s="4" customFormat="1" ht="24.75" customHeight="1" x14ac:dyDescent="0.2">
      <c r="A15" s="22" t="s">
        <v>23</v>
      </c>
      <c r="B15" s="22"/>
      <c r="C15" s="22"/>
      <c r="D15" s="7"/>
      <c r="E15" s="10"/>
      <c r="F15" s="10"/>
    </row>
    <row r="16" spans="1:6" s="4" customFormat="1" ht="45.75" customHeight="1" x14ac:dyDescent="0.2">
      <c r="A16" s="36" t="s">
        <v>24</v>
      </c>
      <c r="B16" s="37"/>
      <c r="C16" s="38"/>
      <c r="D16" s="9">
        <v>42400.37</v>
      </c>
      <c r="E16" s="10"/>
      <c r="F16" s="10"/>
    </row>
    <row r="17" spans="1:6" s="4" customFormat="1" ht="25.5" customHeight="1" x14ac:dyDescent="0.2">
      <c r="A17" s="22" t="s">
        <v>25</v>
      </c>
      <c r="B17" s="22"/>
      <c r="C17" s="22"/>
      <c r="D17" s="14"/>
      <c r="E17" s="10"/>
      <c r="F17" s="10"/>
    </row>
    <row r="18" spans="1:6" s="4" customFormat="1" x14ac:dyDescent="0.2">
      <c r="A18" s="21" t="s">
        <v>26</v>
      </c>
      <c r="B18" s="21"/>
      <c r="C18" s="21"/>
      <c r="D18" s="9">
        <v>3320.9759999999997</v>
      </c>
      <c r="E18" s="10"/>
      <c r="F18" s="10"/>
    </row>
    <row r="19" spans="1:6" s="4" customFormat="1" ht="12.75" customHeight="1" x14ac:dyDescent="0.2">
      <c r="A19" s="29" t="s">
        <v>27</v>
      </c>
      <c r="B19" s="30"/>
      <c r="C19" s="31"/>
      <c r="D19" s="14">
        <v>45721.346000000005</v>
      </c>
      <c r="E19" s="10"/>
      <c r="F19" s="10"/>
    </row>
    <row r="20" spans="1:6" s="4" customFormat="1" x14ac:dyDescent="0.2">
      <c r="A20" s="21" t="s">
        <v>28</v>
      </c>
      <c r="B20" s="21"/>
      <c r="C20" s="21"/>
      <c r="D20" s="9">
        <v>16682.112000000001</v>
      </c>
      <c r="E20" s="10"/>
      <c r="F20" s="10"/>
    </row>
    <row r="21" spans="1:6" x14ac:dyDescent="0.2">
      <c r="A21" s="22" t="s">
        <v>29</v>
      </c>
      <c r="B21" s="22"/>
      <c r="C21" s="22"/>
      <c r="D21" s="14">
        <v>62403.458000000006</v>
      </c>
    </row>
    <row r="22" spans="1:6" ht="15" x14ac:dyDescent="0.2">
      <c r="A22" s="32" t="s">
        <v>19</v>
      </c>
      <c r="B22" s="32"/>
      <c r="C22" s="32"/>
      <c r="D22" s="32"/>
    </row>
    <row r="23" spans="1:6" ht="28.5" customHeight="1" x14ac:dyDescent="0.2">
      <c r="A23" s="21" t="s">
        <v>30</v>
      </c>
      <c r="B23" s="21"/>
      <c r="C23" s="21"/>
      <c r="D23" s="9">
        <v>91940.32</v>
      </c>
    </row>
    <row r="24" spans="1:6" x14ac:dyDescent="0.2">
      <c r="A24" s="22" t="s">
        <v>31</v>
      </c>
      <c r="B24" s="22"/>
      <c r="C24" s="22"/>
      <c r="D24" s="14">
        <v>91940.32</v>
      </c>
    </row>
    <row r="25" spans="1:6" x14ac:dyDescent="0.2">
      <c r="B25" s="15"/>
      <c r="C25" s="15"/>
    </row>
    <row r="26" spans="1:6" ht="19.5" customHeight="1" x14ac:dyDescent="0.2">
      <c r="A26" s="26" t="s">
        <v>5</v>
      </c>
      <c r="B26" s="27"/>
      <c r="C26" s="27"/>
      <c r="D26" s="28"/>
    </row>
    <row r="27" spans="1:6" ht="12.75" customHeight="1" x14ac:dyDescent="0.2">
      <c r="A27" s="23" t="s">
        <v>33</v>
      </c>
      <c r="B27" s="24"/>
      <c r="C27" s="25"/>
      <c r="D27" s="7">
        <v>1659.0107946086337</v>
      </c>
    </row>
    <row r="28" spans="1:6" ht="12.75" customHeight="1" x14ac:dyDescent="0.2">
      <c r="A28" s="23" t="s">
        <v>34</v>
      </c>
      <c r="B28" s="24"/>
      <c r="C28" s="25"/>
      <c r="D28" s="7">
        <v>13638.833205391362</v>
      </c>
    </row>
    <row r="29" spans="1:6" x14ac:dyDescent="0.2">
      <c r="A29" s="23" t="s">
        <v>35</v>
      </c>
      <c r="B29" s="24"/>
      <c r="C29" s="25"/>
      <c r="D29" s="7">
        <v>13491.305822784834</v>
      </c>
    </row>
    <row r="30" spans="1:6" x14ac:dyDescent="0.2">
      <c r="A30" s="23" t="s">
        <v>36</v>
      </c>
      <c r="B30" s="24"/>
      <c r="C30" s="25"/>
      <c r="D30" s="7">
        <v>28789.149822784828</v>
      </c>
      <c r="E30" s="11"/>
    </row>
    <row r="31" spans="1:6" x14ac:dyDescent="0.2">
      <c r="A31" s="20"/>
      <c r="B31" s="20"/>
      <c r="C31" s="20"/>
      <c r="D31" s="3"/>
      <c r="E31" s="11"/>
    </row>
    <row r="32" spans="1:6" x14ac:dyDescent="0.2">
      <c r="A32" s="20"/>
      <c r="B32" s="20"/>
      <c r="C32" s="20"/>
      <c r="D32" s="3"/>
      <c r="E32" s="11"/>
    </row>
    <row r="33" spans="1:4" x14ac:dyDescent="0.2">
      <c r="A33" s="5" t="s">
        <v>6</v>
      </c>
      <c r="D33" s="12" t="s">
        <v>7</v>
      </c>
    </row>
    <row r="34" spans="1:4" x14ac:dyDescent="0.2">
      <c r="D34" s="12"/>
    </row>
    <row r="35" spans="1:4" x14ac:dyDescent="0.2">
      <c r="A35" s="6"/>
      <c r="B35" s="6"/>
      <c r="C35" s="6"/>
      <c r="D35" s="12"/>
    </row>
    <row r="36" spans="1:4" x14ac:dyDescent="0.2">
      <c r="A36" s="5" t="s">
        <v>8</v>
      </c>
      <c r="D36" s="17" t="s">
        <v>9</v>
      </c>
    </row>
  </sheetData>
  <mergeCells count="27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2" sqref="B12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37</v>
      </c>
      <c r="B1" s="51"/>
      <c r="C1" s="51"/>
    </row>
    <row r="2" spans="1:3" x14ac:dyDescent="0.25">
      <c r="A2" s="51" t="s">
        <v>10</v>
      </c>
      <c r="B2" s="51"/>
      <c r="C2" s="51"/>
    </row>
    <row r="3" spans="1:3" x14ac:dyDescent="0.25">
      <c r="A3" s="51" t="s">
        <v>11</v>
      </c>
      <c r="B3" s="51"/>
      <c r="C3" s="51"/>
    </row>
    <row r="4" spans="1:3" x14ac:dyDescent="0.25">
      <c r="C4" s="53"/>
    </row>
    <row r="5" spans="1:3" ht="31.5" x14ac:dyDescent="0.25">
      <c r="A5" s="54" t="s">
        <v>12</v>
      </c>
      <c r="B5" s="55" t="s">
        <v>13</v>
      </c>
      <c r="C5" s="56">
        <f>SUM(C7:C9)</f>
        <v>91940.32</v>
      </c>
    </row>
    <row r="6" spans="1:3" x14ac:dyDescent="0.25">
      <c r="A6" s="57"/>
      <c r="B6" s="58" t="s">
        <v>14</v>
      </c>
      <c r="C6" s="59"/>
    </row>
    <row r="7" spans="1:3" x14ac:dyDescent="0.25">
      <c r="A7" s="60">
        <v>1</v>
      </c>
      <c r="B7" s="61" t="s">
        <v>38</v>
      </c>
      <c r="C7" s="62">
        <f>1850+2275</f>
        <v>4125</v>
      </c>
    </row>
    <row r="8" spans="1:3" x14ac:dyDescent="0.25">
      <c r="A8" s="60">
        <v>2</v>
      </c>
      <c r="B8" s="61" t="s">
        <v>39</v>
      </c>
      <c r="C8" s="62">
        <f>25000</f>
        <v>25000</v>
      </c>
    </row>
    <row r="9" spans="1:3" x14ac:dyDescent="0.25">
      <c r="A9" s="60">
        <v>3</v>
      </c>
      <c r="B9" s="61" t="s">
        <v>40</v>
      </c>
      <c r="C9" s="62">
        <f>62815.32</f>
        <v>62815.32</v>
      </c>
    </row>
    <row r="10" spans="1:3" x14ac:dyDescent="0.25">
      <c r="A10" s="63"/>
      <c r="B10" s="64"/>
      <c r="C10" s="65"/>
    </row>
    <row r="11" spans="1:3" x14ac:dyDescent="0.25">
      <c r="A11" s="63"/>
      <c r="B11" s="64"/>
      <c r="C11" s="65"/>
    </row>
    <row r="12" spans="1:3" x14ac:dyDescent="0.25">
      <c r="A12" s="66" t="s">
        <v>41</v>
      </c>
      <c r="C12" s="67" t="s">
        <v>42</v>
      </c>
    </row>
    <row r="13" spans="1:3" x14ac:dyDescent="0.25">
      <c r="C13" s="53"/>
    </row>
    <row r="14" spans="1:3" x14ac:dyDescent="0.25">
      <c r="C14" s="53"/>
    </row>
    <row r="15" spans="1:3" x14ac:dyDescent="0.25">
      <c r="A15" s="66" t="s">
        <v>43</v>
      </c>
      <c r="C15" s="68" t="s">
        <v>44</v>
      </c>
    </row>
    <row r="16" spans="1:3" x14ac:dyDescent="0.25">
      <c r="C16" s="53"/>
    </row>
    <row r="18" spans="2:3" x14ac:dyDescent="0.25">
      <c r="B18" s="69"/>
      <c r="C18" s="70"/>
    </row>
    <row r="20" spans="2:3" x14ac:dyDescent="0.25">
      <c r="C20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2022-03-17T08:28:47Z</dcterms:modified>
</cp:coreProperties>
</file>