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4B223E4-8732-4491-BA30-0177DC5E78B4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<sst xmlns="http://schemas.openxmlformats.org/spreadsheetml/2006/main" count="158" uniqueCount="79">
  <si>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</si>
  <si>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</si>
  <si>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</si>
  <si>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</si>
  <si>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</si>
  <si>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</si>
  <si>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</si>
  <si>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</si>
  <si>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</si>
  <si>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</si>
  <si>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</si>
  <si>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</si>
  <si>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</si>
  <si>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</si>
  <si>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</si>
  <si>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</si>
  <si>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</si>
  <si>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</si>
  <si>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</si>
  <si>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</si>
  <si>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</si>
  <si>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</si>
  <si>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</si>
  <si>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</si>
  <si>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</si>
  <si>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</si>
  <si>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</si>
  <si>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</si>
  <si>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</si>
  <si>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</si>
  <si>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</si>
  <si>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</si>
  <si>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</si>
  <si>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</si>
  <si>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</si>
  <si>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</si>
  <si>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</si>
  <si>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</si>
  <si>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</si>
  <si>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</si>
  <si>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</si>
  <si>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</si>
  <si>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</si>
  <si>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</si>
  <si>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</si>
  <si>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</si>
  <si>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</si>
  <si>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</si>
  <si>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</si>
  <si>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</si>
  <si>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</si>
  <si>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</si>
  <si>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</si>
  <si>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</si>
  <si>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</si>
  <si>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</si>
  <si>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</si>
  <si>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</si>
  <si>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</si>
  <si>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</si>
  <si>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</si>
  <si>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</si>
  <si>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</si>
  <si>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</si>
  <si>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</si>
  <si>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</si>
  <si>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</si>
  <si>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</si>
  <si>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</si>
  <si>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</si>
  <si>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</si>
  <si>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</si>
  <si>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</si>
  <si>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</si>
  <si>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</si>
  <si>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</si>
  <si>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</si>
  <si>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</si>
  <si>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25 а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</si>
</sst>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80008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 vertical="center" wrapText="1"/>
    </xf>
    <xf numFmtId="0" fontId="40" fillId="7" borderId="3" xfId="0" applyFont="1" applyFill="1" applyBorder="1" applyAlignment="1">
      <alignment horizontal="left" vertical="center" wrapText="1"/>
    </xf>
    <xf numFmtId="0" fontId="40" fillId="7" borderId="6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263" t="s">
        <v>58</v>
      </c>
      <c r="B1" s="263"/>
      <c r="C1" s="263"/>
      <c r="D1" s="263"/>
      <c r="E1" s="263"/>
      <c r="F1" s="263"/>
      <c r="G1" s="263"/>
    </row>
    <row r="2" spans="1:13" x14ac:dyDescent="0.2">
      <c r="A2" s="264" t="s">
        <v>0</v>
      </c>
      <c r="B2" s="264"/>
      <c r="C2" s="3">
        <f>C3+C4</f>
        <v>400</v>
      </c>
      <c r="D2" s="4"/>
    </row>
    <row r="3" spans="1:13" x14ac:dyDescent="0.2">
      <c r="A3" s="265" t="s">
        <v>1</v>
      </c>
      <c r="B3" s="265"/>
      <c r="C3" s="142">
        <v>400</v>
      </c>
      <c r="D3" s="4"/>
      <c r="E3" s="7"/>
    </row>
    <row r="4" spans="1:13" x14ac:dyDescent="0.2">
      <c r="A4" s="265" t="s">
        <v>2</v>
      </c>
      <c r="B4" s="265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66" t="s">
        <v>39</v>
      </c>
      <c r="B6" s="266"/>
      <c r="C6" s="266"/>
      <c r="D6" s="267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66"/>
      <c r="B7" s="266"/>
      <c r="C7" s="266"/>
      <c r="D7" s="2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53" t="s">
        <v>11</v>
      </c>
      <c r="B8" s="254"/>
      <c r="C8" s="254"/>
      <c r="D8" s="254"/>
      <c r="E8" s="254"/>
      <c r="F8" s="254"/>
      <c r="G8" s="255"/>
    </row>
    <row r="9" spans="1:13" s="17" customFormat="1" ht="28.5" customHeight="1" x14ac:dyDescent="0.2">
      <c r="A9" s="256" t="s">
        <v>59</v>
      </c>
      <c r="B9" s="256"/>
      <c r="C9" s="257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58" t="s">
        <v>60</v>
      </c>
      <c r="B13" s="259"/>
      <c r="C13" s="260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43" t="s">
        <v>3</v>
      </c>
      <c r="B14" s="244"/>
      <c r="C14" s="261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45" t="s">
        <v>4</v>
      </c>
      <c r="B15" s="245"/>
      <c r="C15" s="262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46" t="s">
        <v>5</v>
      </c>
      <c r="B16" s="247"/>
      <c r="C16" s="247"/>
      <c r="D16" s="247"/>
      <c r="E16" s="247"/>
      <c r="F16" s="247"/>
      <c r="G16" s="248"/>
    </row>
    <row r="17" spans="1:13" s="17" customFormat="1" ht="25.5" customHeight="1" x14ac:dyDescent="0.2">
      <c r="A17" s="241" t="s">
        <v>6</v>
      </c>
      <c r="B17" s="241"/>
      <c r="C17" s="24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43" t="s">
        <v>7</v>
      </c>
      <c r="B18" s="244"/>
      <c r="C18" s="24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45" t="s">
        <v>8</v>
      </c>
      <c r="B19" s="245"/>
      <c r="C19" s="245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46" t="s">
        <v>67</v>
      </c>
      <c r="B20" s="247"/>
      <c r="C20" s="247"/>
      <c r="D20" s="247"/>
      <c r="E20" s="247"/>
      <c r="F20" s="247"/>
      <c r="G20" s="248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49" t="s">
        <v>46</v>
      </c>
      <c r="B21" s="249"/>
      <c r="C21" s="249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50" t="s">
        <v>47</v>
      </c>
      <c r="B22" s="251"/>
      <c r="C22" s="252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8" t="s">
        <v>68</v>
      </c>
      <c r="B23" s="228"/>
      <c r="C23" s="22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9" t="s">
        <v>38</v>
      </c>
      <c r="B25" s="230"/>
      <c r="C25" s="230"/>
      <c r="D25" s="231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32" t="s">
        <v>9</v>
      </c>
      <c r="B26" s="232"/>
      <c r="C26" s="232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33" t="s">
        <v>10</v>
      </c>
      <c r="B27" s="233"/>
      <c r="C27" s="233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4" t="s">
        <v>48</v>
      </c>
      <c r="B29" s="235"/>
      <c r="C29" s="236"/>
      <c r="D29" s="37"/>
      <c r="E29" s="240">
        <f>E44+E48+E53+E58+E63</f>
        <v>65760</v>
      </c>
      <c r="F29" s="38"/>
      <c r="G29" s="38"/>
      <c r="H29" s="104"/>
    </row>
    <row r="30" spans="1:13" s="39" customFormat="1" x14ac:dyDescent="0.2">
      <c r="A30" s="237"/>
      <c r="B30" s="238"/>
      <c r="C30" s="239"/>
      <c r="D30" s="40"/>
      <c r="E30" s="240"/>
      <c r="F30" s="38"/>
      <c r="G30" s="38"/>
      <c r="H30" s="104"/>
    </row>
    <row r="31" spans="1:13" s="39" customFormat="1" ht="15" x14ac:dyDescent="0.2">
      <c r="A31" s="221" t="s">
        <v>11</v>
      </c>
      <c r="B31" s="221"/>
      <c r="C31" s="221"/>
      <c r="D31" s="221"/>
      <c r="E31" s="221"/>
      <c r="F31" s="38"/>
      <c r="G31" s="38"/>
      <c r="H31" s="104"/>
    </row>
    <row r="32" spans="1:13" s="39" customFormat="1" ht="24.75" customHeight="1" x14ac:dyDescent="0.2">
      <c r="A32" s="224" t="s">
        <v>12</v>
      </c>
      <c r="B32" s="224"/>
      <c r="C32" s="224"/>
      <c r="D32" s="41"/>
      <c r="E32" s="42"/>
      <c r="F32" s="38"/>
      <c r="G32" s="38"/>
      <c r="H32" s="104"/>
    </row>
    <row r="33" spans="1:12" s="39" customFormat="1" ht="45.75" customHeight="1" x14ac:dyDescent="0.2">
      <c r="A33" s="217" t="s">
        <v>55</v>
      </c>
      <c r="B33" s="218"/>
      <c r="C33" s="219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7" t="s">
        <v>49</v>
      </c>
      <c r="B34" s="218"/>
      <c r="C34" s="219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24" t="s">
        <v>13</v>
      </c>
      <c r="B35" s="224"/>
      <c r="C35" s="224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7" t="s">
        <v>50</v>
      </c>
      <c r="B36" s="218"/>
      <c r="C36" s="219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7" t="s">
        <v>51</v>
      </c>
      <c r="B37" s="218"/>
      <c r="C37" s="219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3" t="s">
        <v>14</v>
      </c>
      <c r="B38" s="223"/>
      <c r="C38" s="223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3" t="s">
        <v>61</v>
      </c>
      <c r="B39" s="223"/>
      <c r="C39" s="223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5" t="s">
        <v>17</v>
      </c>
      <c r="B40" s="226"/>
      <c r="C40" s="227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3" t="s">
        <v>41</v>
      </c>
      <c r="B41" s="223"/>
      <c r="C41" s="223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7" t="s">
        <v>15</v>
      </c>
      <c r="B42" s="218"/>
      <c r="C42" s="219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7" t="s">
        <v>16</v>
      </c>
      <c r="B43" s="218"/>
      <c r="C43" s="219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0" t="s">
        <v>18</v>
      </c>
      <c r="B44" s="220"/>
      <c r="C44" s="220"/>
      <c r="D44" s="54"/>
      <c r="E44" s="126">
        <f>E40+E41+E42+E43</f>
        <v>60928</v>
      </c>
    </row>
    <row r="45" spans="1:12" ht="15" x14ac:dyDescent="0.2">
      <c r="A45" s="221" t="s">
        <v>5</v>
      </c>
      <c r="B45" s="221"/>
      <c r="C45" s="221"/>
      <c r="D45" s="221"/>
      <c r="E45" s="221"/>
    </row>
    <row r="46" spans="1:12" x14ac:dyDescent="0.2">
      <c r="A46" s="222" t="s">
        <v>19</v>
      </c>
      <c r="B46" s="222"/>
      <c r="C46" s="222"/>
      <c r="D46" s="143">
        <v>3.97</v>
      </c>
      <c r="E46" s="123">
        <v>2000</v>
      </c>
      <c r="H46" s="104"/>
    </row>
    <row r="47" spans="1:12" x14ac:dyDescent="0.2">
      <c r="A47" s="223" t="s">
        <v>41</v>
      </c>
      <c r="B47" s="223"/>
      <c r="C47" s="223"/>
      <c r="D47" s="143">
        <v>0.59</v>
      </c>
      <c r="E47" s="123">
        <f>D47*C2*12</f>
        <v>2832</v>
      </c>
      <c r="H47" s="108"/>
    </row>
    <row r="48" spans="1:12" x14ac:dyDescent="0.2">
      <c r="A48" s="224" t="s">
        <v>20</v>
      </c>
      <c r="B48" s="224"/>
      <c r="C48" s="224"/>
      <c r="D48" s="48"/>
      <c r="E48" s="124">
        <f>SUM(E46:E47)</f>
        <v>4832</v>
      </c>
    </row>
    <row r="49" spans="1:8" s="27" customFormat="1" ht="14.25" customHeight="1" x14ac:dyDescent="0.25">
      <c r="A49" s="203" t="s">
        <v>21</v>
      </c>
      <c r="B49" s="204"/>
      <c r="C49" s="204"/>
      <c r="D49" s="204"/>
      <c r="E49" s="205"/>
      <c r="F49" s="56"/>
      <c r="G49" s="56"/>
      <c r="H49" s="101"/>
    </row>
    <row r="50" spans="1:8" s="27" customFormat="1" ht="51" customHeight="1" x14ac:dyDescent="0.2">
      <c r="A50" s="206" t="s">
        <v>22</v>
      </c>
      <c r="B50" s="207"/>
      <c r="C50" s="208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09" t="s">
        <v>23</v>
      </c>
      <c r="B51" s="210"/>
      <c r="C51" s="211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12" t="s">
        <v>24</v>
      </c>
      <c r="B52" s="212"/>
      <c r="C52" s="212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13" t="s">
        <v>25</v>
      </c>
      <c r="B53" s="213"/>
      <c r="C53" s="213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14" t="s">
        <v>26</v>
      </c>
      <c r="B54" s="215"/>
      <c r="C54" s="215"/>
      <c r="D54" s="215"/>
      <c r="E54" s="216"/>
      <c r="F54" s="59"/>
      <c r="G54" s="59"/>
      <c r="H54" s="102"/>
    </row>
    <row r="55" spans="1:8" s="31" customFormat="1" x14ac:dyDescent="0.2">
      <c r="A55" s="195" t="s">
        <v>24</v>
      </c>
      <c r="B55" s="195"/>
      <c r="C55" s="19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195" t="s">
        <v>27</v>
      </c>
      <c r="B56" s="195"/>
      <c r="C56" s="19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196" t="s">
        <v>54</v>
      </c>
      <c r="B57" s="197"/>
      <c r="C57" s="19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199" t="s">
        <v>28</v>
      </c>
      <c r="B58" s="199"/>
      <c r="C58" s="199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00" t="s">
        <v>29</v>
      </c>
      <c r="B59" s="201"/>
      <c r="C59" s="201"/>
      <c r="D59" s="201"/>
      <c r="E59" s="202"/>
      <c r="F59" s="61"/>
      <c r="G59" s="61"/>
      <c r="H59" s="103"/>
    </row>
    <row r="60" spans="1:8" s="33" customFormat="1" ht="12.75" customHeight="1" x14ac:dyDescent="0.2">
      <c r="A60" s="187" t="s">
        <v>24</v>
      </c>
      <c r="B60" s="187"/>
      <c r="C60" s="187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187" t="s">
        <v>27</v>
      </c>
      <c r="B61" s="187"/>
      <c r="C61" s="187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187" t="s">
        <v>54</v>
      </c>
      <c r="B62" s="187"/>
      <c r="C62" s="187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188" t="s">
        <v>30</v>
      </c>
      <c r="B63" s="188"/>
      <c r="C63" s="188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189" t="s">
        <v>31</v>
      </c>
      <c r="B65" s="190"/>
      <c r="C65" s="190"/>
      <c r="D65" s="190"/>
      <c r="E65" s="191"/>
    </row>
    <row r="66" spans="1:11" x14ac:dyDescent="0.2">
      <c r="A66" s="192" t="s">
        <v>62</v>
      </c>
      <c r="B66" s="193"/>
      <c r="C66" s="194"/>
      <c r="D66" s="67"/>
      <c r="E66" s="155">
        <f>E15-E44</f>
        <v>-35077.659863945577</v>
      </c>
      <c r="H66" s="110"/>
    </row>
    <row r="67" spans="1:11" x14ac:dyDescent="0.2">
      <c r="A67" s="192" t="s">
        <v>63</v>
      </c>
      <c r="B67" s="193"/>
      <c r="C67" s="194"/>
      <c r="D67" s="67"/>
      <c r="E67" s="154" t="e">
        <f>F19-E48</f>
        <v>#DIV/0!</v>
      </c>
    </row>
    <row r="68" spans="1:11" s="31" customFormat="1" x14ac:dyDescent="0.2">
      <c r="A68" s="177" t="s">
        <v>64</v>
      </c>
      <c r="B68" s="177"/>
      <c r="C68" s="177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178" t="s">
        <v>65</v>
      </c>
      <c r="B69" s="178"/>
      <c r="C69" s="178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179" t="s">
        <v>66</v>
      </c>
      <c r="B70" s="179"/>
      <c r="C70" s="179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180" t="s">
        <v>77</v>
      </c>
      <c r="B71" s="181"/>
      <c r="C71" s="182"/>
      <c r="D71" s="77"/>
      <c r="E71" s="78">
        <v>0</v>
      </c>
      <c r="F71" s="56"/>
      <c r="G71" s="56"/>
      <c r="H71" s="76"/>
    </row>
    <row r="72" spans="1:11" ht="34.5" customHeight="1" x14ac:dyDescent="0.2">
      <c r="A72" s="183" t="s">
        <v>76</v>
      </c>
      <c r="B72" s="184"/>
      <c r="C72" s="185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186" t="s">
        <v>37</v>
      </c>
      <c r="B81" s="186"/>
      <c r="C81" s="186"/>
      <c r="D81" s="186"/>
      <c r="E81" s="186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263" t="s">
        <v>78</v>
      </c>
      <c r="B1" s="263"/>
      <c r="C1" s="263"/>
      <c r="D1" s="263"/>
      <c r="E1" s="263"/>
      <c r="F1" s="263"/>
    </row>
    <row r="2" spans="1:9" x14ac:dyDescent="0.2">
      <c r="A2" s="8"/>
      <c r="B2" s="2"/>
      <c r="C2" s="9"/>
      <c r="D2" s="7"/>
    </row>
    <row r="3" spans="1:9" ht="31.5" x14ac:dyDescent="0.2">
      <c r="A3" s="278" t="s">
        <v>39</v>
      </c>
      <c r="B3" s="278"/>
      <c r="C3" s="278"/>
      <c r="D3" s="164" t="s">
        <v>42</v>
      </c>
      <c r="E3" s="164" t="s">
        <v>43</v>
      </c>
      <c r="F3" s="172" t="s">
        <v>40</v>
      </c>
    </row>
    <row r="4" spans="1:9" ht="21" customHeight="1" x14ac:dyDescent="0.2">
      <c r="A4" s="278"/>
      <c r="B4" s="278"/>
      <c r="C4" s="278"/>
      <c r="D4" s="133">
        <v>98575.38</v>
      </c>
      <c r="E4" s="133">
        <v>70767.960000000006</v>
      </c>
      <c r="F4" s="133">
        <v>27807.419999999995</v>
      </c>
    </row>
    <row r="5" spans="1:9" ht="12.75" customHeight="1" x14ac:dyDescent="0.2">
      <c r="A5" s="253" t="s">
        <v>11</v>
      </c>
      <c r="B5" s="254"/>
      <c r="C5" s="254"/>
      <c r="D5" s="254"/>
      <c r="E5" s="254"/>
      <c r="F5" s="255"/>
    </row>
    <row r="6" spans="1:9" ht="28.5" customHeight="1" x14ac:dyDescent="0.2">
      <c r="A6" s="276" t="s">
        <v>59</v>
      </c>
      <c r="B6" s="276"/>
      <c r="C6" s="277"/>
      <c r="D6" s="123">
        <v>70176.09</v>
      </c>
      <c r="E6" s="123">
        <v>50380.380000000005</v>
      </c>
      <c r="F6" s="162">
        <v>19795.709999999995</v>
      </c>
    </row>
    <row r="7" spans="1:9" ht="27.75" customHeight="1" x14ac:dyDescent="0.2">
      <c r="A7" s="217" t="s">
        <v>3</v>
      </c>
      <c r="B7" s="218"/>
      <c r="C7" s="219"/>
      <c r="D7" s="162">
        <v>0</v>
      </c>
      <c r="E7" s="162">
        <v>0</v>
      </c>
      <c r="F7" s="162">
        <v>0</v>
      </c>
      <c r="G7" s="173"/>
      <c r="I7" s="173"/>
    </row>
    <row r="8" spans="1:9" ht="12.75" customHeight="1" x14ac:dyDescent="0.2">
      <c r="A8" s="245" t="s">
        <v>4</v>
      </c>
      <c r="B8" s="245"/>
      <c r="C8" s="262"/>
      <c r="D8" s="133">
        <v>70176.09</v>
      </c>
      <c r="E8" s="133">
        <v>50380.380000000005</v>
      </c>
      <c r="F8" s="165">
        <v>19795.709999999995</v>
      </c>
    </row>
    <row r="9" spans="1:9" ht="12.75" customHeight="1" x14ac:dyDescent="0.2">
      <c r="A9" s="246" t="s">
        <v>5</v>
      </c>
      <c r="B9" s="247"/>
      <c r="C9" s="247"/>
      <c r="D9" s="247"/>
      <c r="E9" s="247"/>
      <c r="F9" s="248"/>
    </row>
    <row r="10" spans="1:9" ht="25.5" customHeight="1" x14ac:dyDescent="0.2">
      <c r="A10" s="279" t="s">
        <v>6</v>
      </c>
      <c r="B10" s="279"/>
      <c r="C10" s="280"/>
      <c r="D10" s="123">
        <v>28399.29</v>
      </c>
      <c r="E10" s="123">
        <v>20387.580000000002</v>
      </c>
      <c r="F10" s="162">
        <v>8011.7099999999991</v>
      </c>
      <c r="G10" s="153"/>
    </row>
    <row r="11" spans="1:9" ht="27" customHeight="1" x14ac:dyDescent="0.2">
      <c r="A11" s="217" t="s">
        <v>7</v>
      </c>
      <c r="B11" s="218"/>
      <c r="C11" s="218"/>
      <c r="D11" s="123">
        <v>0</v>
      </c>
      <c r="E11" s="123">
        <v>0</v>
      </c>
      <c r="F11" s="162">
        <v>0</v>
      </c>
      <c r="G11" s="153"/>
      <c r="I11" s="6"/>
    </row>
    <row r="12" spans="1:9" ht="12.75" customHeight="1" x14ac:dyDescent="0.2">
      <c r="A12" s="245" t="s">
        <v>8</v>
      </c>
      <c r="B12" s="245"/>
      <c r="C12" s="245"/>
      <c r="D12" s="133">
        <v>28399.29</v>
      </c>
      <c r="E12" s="133">
        <v>20387.580000000002</v>
      </c>
      <c r="F12" s="165">
        <v>8011.7099999999991</v>
      </c>
      <c r="G12" s="153"/>
      <c r="I12" s="25"/>
    </row>
    <row r="13" spans="1:9" ht="13.5" x14ac:dyDescent="0.2">
      <c r="A13" s="246" t="s">
        <v>67</v>
      </c>
      <c r="B13" s="247"/>
      <c r="C13" s="247"/>
      <c r="D13" s="247"/>
      <c r="E13" s="247"/>
      <c r="F13" s="248"/>
      <c r="G13" s="153"/>
    </row>
    <row r="14" spans="1:9" ht="29.25" customHeight="1" x14ac:dyDescent="0.2">
      <c r="A14" s="223" t="s">
        <v>46</v>
      </c>
      <c r="B14" s="223"/>
      <c r="C14" s="223"/>
      <c r="D14" s="123">
        <v>0</v>
      </c>
      <c r="E14" s="123">
        <v>0</v>
      </c>
      <c r="F14" s="162">
        <v>0</v>
      </c>
      <c r="G14" s="153"/>
      <c r="I14" s="25"/>
    </row>
    <row r="15" spans="1:9" x14ac:dyDescent="0.2">
      <c r="A15" s="217" t="s">
        <v>47</v>
      </c>
      <c r="B15" s="218"/>
      <c r="C15" s="219"/>
      <c r="D15" s="123">
        <v>0</v>
      </c>
      <c r="E15" s="123">
        <v>0</v>
      </c>
      <c r="F15" s="162">
        <v>0</v>
      </c>
      <c r="G15" s="6"/>
      <c r="I15" s="25"/>
    </row>
    <row r="16" spans="1:9" x14ac:dyDescent="0.2">
      <c r="A16" s="228" t="s">
        <v>68</v>
      </c>
      <c r="B16" s="228"/>
      <c r="C16" s="228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3" t="s">
        <v>38</v>
      </c>
      <c r="B18" s="284"/>
      <c r="C18" s="284"/>
      <c r="D18" s="133">
        <v>0</v>
      </c>
      <c r="E18" s="133">
        <v>0</v>
      </c>
      <c r="F18" s="133">
        <v>0</v>
      </c>
    </row>
    <row r="19" spans="1:6" ht="12.75" customHeight="1" x14ac:dyDescent="0.2">
      <c r="A19" s="228" t="s">
        <v>9</v>
      </c>
      <c r="B19" s="228"/>
      <c r="C19" s="228"/>
      <c r="D19" s="123">
        <v>0</v>
      </c>
      <c r="E19" s="123">
        <v>0</v>
      </c>
      <c r="F19" s="123">
        <v>0</v>
      </c>
    </row>
    <row r="20" spans="1:6" ht="12.75" customHeight="1" x14ac:dyDescent="0.2">
      <c r="A20" s="228" t="s">
        <v>10</v>
      </c>
      <c r="B20" s="228"/>
      <c r="C20" s="228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285" t="s">
        <v>48</v>
      </c>
      <c r="B22" s="286"/>
      <c r="C22" s="287"/>
      <c r="D22" s="272">
        <v>64933.491599999987</v>
      </c>
      <c r="E22" s="38"/>
      <c r="F22" s="38"/>
    </row>
    <row r="23" spans="1:6" s="39" customFormat="1" x14ac:dyDescent="0.2">
      <c r="A23" s="288"/>
      <c r="B23" s="289"/>
      <c r="C23" s="290"/>
      <c r="D23" s="272"/>
      <c r="E23" s="38"/>
      <c r="F23" s="38"/>
    </row>
    <row r="24" spans="1:6" s="39" customFormat="1" ht="15" x14ac:dyDescent="0.2">
      <c r="A24" s="221" t="s">
        <v>11</v>
      </c>
      <c r="B24" s="221"/>
      <c r="C24" s="221"/>
      <c r="D24" s="221"/>
      <c r="E24" s="38"/>
      <c r="F24" s="38"/>
    </row>
    <row r="25" spans="1:6" s="39" customFormat="1" ht="24.75" customHeight="1" x14ac:dyDescent="0.2">
      <c r="A25" s="245" t="s">
        <v>12</v>
      </c>
      <c r="B25" s="245"/>
      <c r="C25" s="245"/>
      <c r="D25" s="165"/>
      <c r="E25" s="38"/>
      <c r="F25" s="38"/>
    </row>
    <row r="26" spans="1:6" s="39" customFormat="1" ht="45.75" customHeight="1" x14ac:dyDescent="0.2">
      <c r="A26" s="217" t="s">
        <v>55</v>
      </c>
      <c r="B26" s="218"/>
      <c r="C26" s="219"/>
      <c r="D26" s="123">
        <v>47118.992799999993</v>
      </c>
      <c r="E26" s="38"/>
      <c r="F26" s="38"/>
    </row>
    <row r="27" spans="1:6" s="39" customFormat="1" ht="12.75" customHeight="1" x14ac:dyDescent="0.2">
      <c r="A27" s="217" t="s">
        <v>49</v>
      </c>
      <c r="B27" s="218"/>
      <c r="C27" s="219"/>
      <c r="D27" s="123"/>
      <c r="E27" s="38"/>
    </row>
    <row r="28" spans="1:6" s="39" customFormat="1" ht="25.5" customHeight="1" x14ac:dyDescent="0.2">
      <c r="A28" s="245" t="s">
        <v>13</v>
      </c>
      <c r="B28" s="245"/>
      <c r="C28" s="245"/>
      <c r="D28" s="133"/>
      <c r="E28" s="38"/>
      <c r="F28" s="38"/>
    </row>
    <row r="29" spans="1:6" s="39" customFormat="1" x14ac:dyDescent="0.2">
      <c r="A29" s="217" t="s">
        <v>50</v>
      </c>
      <c r="B29" s="218"/>
      <c r="C29" s="219"/>
      <c r="D29" s="123">
        <v>0</v>
      </c>
      <c r="E29" s="38"/>
      <c r="F29" s="38"/>
    </row>
    <row r="30" spans="1:6" s="39" customFormat="1" x14ac:dyDescent="0.2">
      <c r="A30" s="217" t="s">
        <v>51</v>
      </c>
      <c r="B30" s="218"/>
      <c r="C30" s="219"/>
      <c r="D30" s="123">
        <v>2960.47</v>
      </c>
      <c r="E30" s="38"/>
      <c r="F30" s="38"/>
    </row>
    <row r="31" spans="1:6" s="39" customFormat="1" x14ac:dyDescent="0.2">
      <c r="A31" s="223" t="s">
        <v>14</v>
      </c>
      <c r="B31" s="223"/>
      <c r="C31" s="223"/>
      <c r="D31" s="123">
        <v>2348.2471999999998</v>
      </c>
      <c r="E31" s="38"/>
      <c r="F31" s="38"/>
    </row>
    <row r="32" spans="1:6" s="39" customFormat="1" x14ac:dyDescent="0.2">
      <c r="A32" s="223" t="s">
        <v>61</v>
      </c>
      <c r="B32" s="223"/>
      <c r="C32" s="223"/>
      <c r="D32" s="123">
        <v>0</v>
      </c>
      <c r="E32" s="38"/>
      <c r="F32" s="38"/>
    </row>
    <row r="33" spans="1:8" s="39" customFormat="1" ht="12.75" customHeight="1" x14ac:dyDescent="0.2">
      <c r="A33" s="262" t="s">
        <v>17</v>
      </c>
      <c r="B33" s="281"/>
      <c r="C33" s="282"/>
      <c r="D33" s="133">
        <v>52427.709999999992</v>
      </c>
      <c r="E33" s="38"/>
      <c r="F33" s="38"/>
    </row>
    <row r="34" spans="1:8" s="39" customFormat="1" x14ac:dyDescent="0.2">
      <c r="A34" s="223" t="s">
        <v>41</v>
      </c>
      <c r="B34" s="223"/>
      <c r="C34" s="223"/>
      <c r="D34" s="123">
        <v>6170.9751999999999</v>
      </c>
      <c r="E34" s="38"/>
      <c r="F34" s="38"/>
    </row>
    <row r="35" spans="1:8" s="39" customFormat="1" x14ac:dyDescent="0.2">
      <c r="A35" s="217" t="s">
        <v>15</v>
      </c>
      <c r="B35" s="218"/>
      <c r="C35" s="219"/>
      <c r="D35" s="123">
        <v>1474.4808</v>
      </c>
      <c r="E35" s="38"/>
      <c r="F35" s="38"/>
      <c r="H35" s="46"/>
    </row>
    <row r="36" spans="1:8" s="39" customFormat="1" ht="40.5" customHeight="1" x14ac:dyDescent="0.2">
      <c r="A36" s="217" t="s">
        <v>16</v>
      </c>
      <c r="B36" s="218"/>
      <c r="C36" s="219"/>
      <c r="D36" s="123">
        <v>1146.8183999999999</v>
      </c>
      <c r="E36" s="38"/>
      <c r="F36" s="38"/>
    </row>
    <row r="37" spans="1:8" x14ac:dyDescent="0.2">
      <c r="A37" s="245" t="s">
        <v>18</v>
      </c>
      <c r="B37" s="245"/>
      <c r="C37" s="245"/>
      <c r="D37" s="133">
        <v>61219.984399999987</v>
      </c>
    </row>
    <row r="38" spans="1:8" ht="15" x14ac:dyDescent="0.2">
      <c r="A38" s="221" t="s">
        <v>5</v>
      </c>
      <c r="B38" s="221"/>
      <c r="C38" s="221"/>
      <c r="D38" s="221"/>
    </row>
    <row r="39" spans="1:8" ht="28.5" customHeight="1" x14ac:dyDescent="0.2">
      <c r="A39" s="223" t="s">
        <v>19</v>
      </c>
      <c r="B39" s="223"/>
      <c r="C39" s="223"/>
      <c r="D39" s="123">
        <v>0</v>
      </c>
    </row>
    <row r="40" spans="1:8" x14ac:dyDescent="0.2">
      <c r="A40" s="223" t="s">
        <v>41</v>
      </c>
      <c r="B40" s="223"/>
      <c r="C40" s="223"/>
      <c r="D40" s="123">
        <v>3713.5072000000005</v>
      </c>
    </row>
    <row r="41" spans="1:8" x14ac:dyDescent="0.2">
      <c r="A41" s="245" t="s">
        <v>20</v>
      </c>
      <c r="B41" s="245"/>
      <c r="C41" s="245"/>
      <c r="D41" s="133">
        <v>3713.5072000000005</v>
      </c>
    </row>
    <row r="42" spans="1:8" ht="14.25" customHeight="1" x14ac:dyDescent="0.25">
      <c r="A42" s="273" t="s">
        <v>21</v>
      </c>
      <c r="B42" s="274"/>
      <c r="C42" s="274"/>
      <c r="D42" s="275"/>
    </row>
    <row r="43" spans="1:8" ht="51" customHeight="1" x14ac:dyDescent="0.2">
      <c r="A43" s="217" t="s">
        <v>22</v>
      </c>
      <c r="B43" s="218"/>
      <c r="C43" s="219"/>
      <c r="D43" s="123">
        <v>0</v>
      </c>
    </row>
    <row r="44" spans="1:8" ht="12.75" customHeight="1" x14ac:dyDescent="0.2">
      <c r="A44" s="258" t="s">
        <v>23</v>
      </c>
      <c r="B44" s="259"/>
      <c r="C44" s="260"/>
      <c r="D44" s="123">
        <v>0</v>
      </c>
    </row>
    <row r="45" spans="1:8" ht="12.75" customHeight="1" x14ac:dyDescent="0.2">
      <c r="A45" s="223" t="s">
        <v>24</v>
      </c>
      <c r="B45" s="223"/>
      <c r="C45" s="223"/>
      <c r="D45" s="123">
        <v>0</v>
      </c>
    </row>
    <row r="46" spans="1:8" ht="12.75" customHeight="1" x14ac:dyDescent="0.2">
      <c r="A46" s="245" t="s">
        <v>25</v>
      </c>
      <c r="B46" s="245"/>
      <c r="C46" s="245"/>
      <c r="D46" s="133">
        <v>0</v>
      </c>
    </row>
    <row r="47" spans="1:8" ht="15" x14ac:dyDescent="0.25">
      <c r="A47" s="273" t="s">
        <v>26</v>
      </c>
      <c r="B47" s="274"/>
      <c r="C47" s="274"/>
      <c r="D47" s="275"/>
    </row>
    <row r="48" spans="1:8" ht="12.75" customHeight="1" x14ac:dyDescent="0.2">
      <c r="A48" s="217" t="s">
        <v>24</v>
      </c>
      <c r="B48" s="218"/>
      <c r="C48" s="219"/>
      <c r="D48" s="123">
        <v>0</v>
      </c>
    </row>
    <row r="49" spans="1:6" x14ac:dyDescent="0.2">
      <c r="A49" s="217" t="s">
        <v>27</v>
      </c>
      <c r="B49" s="218"/>
      <c r="C49" s="219"/>
      <c r="D49" s="123">
        <v>0</v>
      </c>
    </row>
    <row r="50" spans="1:6" ht="12.75" customHeight="1" x14ac:dyDescent="0.2">
      <c r="A50" s="217" t="s">
        <v>54</v>
      </c>
      <c r="B50" s="218"/>
      <c r="C50" s="219"/>
      <c r="D50" s="123">
        <v>0</v>
      </c>
    </row>
    <row r="51" spans="1:6" ht="12.75" customHeight="1" x14ac:dyDescent="0.2">
      <c r="A51" s="262" t="s">
        <v>28</v>
      </c>
      <c r="B51" s="281"/>
      <c r="C51" s="282"/>
      <c r="D51" s="133">
        <v>0</v>
      </c>
    </row>
    <row r="52" spans="1:6" ht="15" x14ac:dyDescent="0.25">
      <c r="A52" s="273" t="s">
        <v>29</v>
      </c>
      <c r="B52" s="274"/>
      <c r="C52" s="274"/>
      <c r="D52" s="275"/>
    </row>
    <row r="53" spans="1:6" ht="12.75" customHeight="1" x14ac:dyDescent="0.2">
      <c r="A53" s="217" t="s">
        <v>24</v>
      </c>
      <c r="B53" s="218"/>
      <c r="C53" s="219"/>
      <c r="D53" s="123">
        <v>0</v>
      </c>
    </row>
    <row r="54" spans="1:6" x14ac:dyDescent="0.2">
      <c r="A54" s="217" t="s">
        <v>27</v>
      </c>
      <c r="B54" s="218"/>
      <c r="C54" s="219"/>
      <c r="D54" s="123">
        <v>0</v>
      </c>
    </row>
    <row r="55" spans="1:6" ht="12.75" customHeight="1" x14ac:dyDescent="0.2">
      <c r="A55" s="217" t="s">
        <v>54</v>
      </c>
      <c r="B55" s="218"/>
      <c r="C55" s="219"/>
      <c r="D55" s="123">
        <v>0</v>
      </c>
    </row>
    <row r="56" spans="1:6" ht="12.75" customHeight="1" x14ac:dyDescent="0.2">
      <c r="A56" s="262" t="s">
        <v>30</v>
      </c>
      <c r="B56" s="281"/>
      <c r="C56" s="282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2" t="s">
        <v>31</v>
      </c>
      <c r="B58" s="293"/>
      <c r="C58" s="293"/>
      <c r="D58" s="294"/>
    </row>
    <row r="59" spans="1:6" x14ac:dyDescent="0.2">
      <c r="A59" s="268" t="s">
        <v>62</v>
      </c>
      <c r="B59" s="269"/>
      <c r="C59" s="270"/>
      <c r="D59" s="165">
        <v>-10839.604399999986</v>
      </c>
    </row>
    <row r="60" spans="1:6" x14ac:dyDescent="0.2">
      <c r="A60" s="268" t="s">
        <v>63</v>
      </c>
      <c r="B60" s="269"/>
      <c r="C60" s="270"/>
      <c r="D60" s="165">
        <v>16674.072800000002</v>
      </c>
    </row>
    <row r="61" spans="1:6" x14ac:dyDescent="0.2">
      <c r="A61" s="291" t="s">
        <v>64</v>
      </c>
      <c r="B61" s="291"/>
      <c r="C61" s="291"/>
      <c r="D61" s="165">
        <v>0</v>
      </c>
      <c r="F61" s="175"/>
    </row>
    <row r="62" spans="1:6" x14ac:dyDescent="0.2">
      <c r="A62" s="291" t="s">
        <v>65</v>
      </c>
      <c r="B62" s="291"/>
      <c r="C62" s="291"/>
      <c r="D62" s="165">
        <v>0</v>
      </c>
      <c r="F62" s="175"/>
    </row>
    <row r="63" spans="1:6" x14ac:dyDescent="0.2">
      <c r="A63" s="291" t="s">
        <v>66</v>
      </c>
      <c r="B63" s="291"/>
      <c r="C63" s="291"/>
      <c r="D63" s="165">
        <v>0</v>
      </c>
    </row>
    <row r="64" spans="1:6" ht="33.75" customHeight="1" x14ac:dyDescent="0.2">
      <c r="A64" s="268" t="s">
        <v>77</v>
      </c>
      <c r="B64" s="269"/>
      <c r="C64" s="270"/>
      <c r="D64" s="165">
        <v>0</v>
      </c>
    </row>
    <row r="65" spans="1:7" ht="34.5" customHeight="1" x14ac:dyDescent="0.2">
      <c r="A65" s="268" t="s">
        <v>76</v>
      </c>
      <c r="B65" s="269"/>
      <c r="C65" s="270"/>
      <c r="D65" s="165">
        <v>5834.4684000000161</v>
      </c>
      <c r="E65" s="80"/>
      <c r="G65" s="82"/>
    </row>
    <row r="66" spans="1:7" x14ac:dyDescent="0.2">
      <c r="A66" s="176"/>
      <c r="B66" s="176"/>
      <c r="C66" s="176"/>
      <c r="D66" s="161"/>
      <c r="E66" s="80"/>
      <c r="G66" s="82"/>
    </row>
    <row r="67" spans="1:7" x14ac:dyDescent="0.2">
      <c r="A67" s="176"/>
      <c r="B67" s="176"/>
      <c r="C67" s="176"/>
      <c r="D67" s="161"/>
      <c r="E67" s="80"/>
      <c r="G67" s="82"/>
    </row>
    <row r="68" spans="1:7" x14ac:dyDescent="0.2">
      <c r="A68" s="83" t="s">
        <v>52</v>
      </c>
      <c r="D68" s="117" t="s">
        <v>53</v>
      </c>
    </row>
    <row r="69" spans="1:7" x14ac:dyDescent="0.2">
      <c r="D69" s="117"/>
    </row>
    <row r="70" spans="1:7" x14ac:dyDescent="0.2">
      <c r="A70" s="86"/>
      <c r="B70" s="86"/>
      <c r="C70" s="86"/>
      <c r="D70" s="117"/>
    </row>
    <row r="71" spans="1:7" x14ac:dyDescent="0.2">
      <c r="A71" s="83" t="s">
        <v>32</v>
      </c>
      <c r="D71" s="167" t="s">
        <v>35</v>
      </c>
    </row>
    <row r="72" spans="1:7" x14ac:dyDescent="0.2">
      <c r="D72" s="167"/>
    </row>
    <row r="74" spans="1:7" hidden="1" x14ac:dyDescent="0.2">
      <c r="B74" s="168"/>
      <c r="C74" s="169" t="s">
        <v>34</v>
      </c>
      <c r="D74" s="170"/>
    </row>
    <row r="75" spans="1:7" ht="26.25" hidden="1" customHeight="1" x14ac:dyDescent="0.2">
      <c r="A75" s="271" t="s">
        <v>37</v>
      </c>
      <c r="B75" s="271"/>
      <c r="C75" s="271"/>
      <c r="D75" s="271"/>
      <c r="E75" s="38"/>
    </row>
    <row r="76" spans="1:7" hidden="1" x14ac:dyDescent="0.2">
      <c r="A76" s="168" t="s">
        <v>33</v>
      </c>
      <c r="B76" s="168"/>
      <c r="C76" s="168"/>
      <c r="D76" s="171">
        <v>-28642.57</v>
      </c>
    </row>
    <row r="77" spans="1:7" hidden="1" x14ac:dyDescent="0.2">
      <c r="B77" s="168"/>
      <c r="C77" s="168"/>
      <c r="D77" s="170"/>
    </row>
    <row r="78" spans="1:7" hidden="1" x14ac:dyDescent="0.2">
      <c r="A78" s="83" t="s">
        <v>36</v>
      </c>
      <c r="D78" s="170"/>
    </row>
    <row r="79" spans="1:7" hidden="1" x14ac:dyDescent="0.2">
      <c r="A79" s="83" t="s">
        <v>56</v>
      </c>
      <c r="D79" s="170"/>
    </row>
    <row r="80" spans="1:7" ht="14.25" hidden="1" customHeight="1" x14ac:dyDescent="0.2">
      <c r="A80" s="92"/>
      <c r="B80" s="93"/>
      <c r="C80" s="93"/>
      <c r="D80" s="85"/>
    </row>
  </sheetData>
  <mergeCells count="61">
    <mergeCell ref="A62:C62"/>
    <mergeCell ref="A63:C63"/>
    <mergeCell ref="A53:C53"/>
    <mergeCell ref="A54:C54"/>
    <mergeCell ref="A52:D52"/>
    <mergeCell ref="A55:C55"/>
    <mergeCell ref="A56:C56"/>
    <mergeCell ref="A50:C50"/>
    <mergeCell ref="A59:C59"/>
    <mergeCell ref="A60:C60"/>
    <mergeCell ref="A61:C61"/>
    <mergeCell ref="A46:C46"/>
    <mergeCell ref="A48:C48"/>
    <mergeCell ref="A49:C49"/>
    <mergeCell ref="A58:D58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30:C30"/>
    <mergeCell ref="A31:C31"/>
    <mergeCell ref="A32:C32"/>
    <mergeCell ref="A33:C33"/>
    <mergeCell ref="A18:C18"/>
    <mergeCell ref="A20:C20"/>
    <mergeCell ref="A22:C23"/>
    <mergeCell ref="A16:C16"/>
    <mergeCell ref="A25:C25"/>
    <mergeCell ref="A26:C26"/>
    <mergeCell ref="A27:C27"/>
    <mergeCell ref="A28:C28"/>
    <mergeCell ref="A19:C19"/>
    <mergeCell ref="A10:C10"/>
    <mergeCell ref="A11:C11"/>
    <mergeCell ref="A14:C14"/>
    <mergeCell ref="A15:C15"/>
    <mergeCell ref="A12:C12"/>
    <mergeCell ref="A13:F13"/>
    <mergeCell ref="A5:F5"/>
    <mergeCell ref="A6:C6"/>
    <mergeCell ref="A7:C7"/>
    <mergeCell ref="A8:C8"/>
    <mergeCell ref="A9:F9"/>
    <mergeCell ref="A1:F1"/>
    <mergeCell ref="A3:C4"/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2020-03-23T10:56:11Z</dcterms:modified>
</cp:coreProperties>
</file>