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3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10" i="2" l="1"/>
  <c r="C9" i="2"/>
  <c r="C8" i="2"/>
  <c r="C5" i="2"/>
</calcChain>
</file>

<file path=xl/sharedStrings.xml><?xml version="1.0" encoding="utf-8"?>
<sst xmlns="http://schemas.openxmlformats.org/spreadsheetml/2006/main" count="89" uniqueCount="82">
  <si>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30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</si>
  <si>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</si>
  <si>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</si>
  <si>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</si>
  <si>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</si>
  <si>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</si>
  <si>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</si>
  <si>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</si>
  <si>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</si>
  <si>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</si>
  <si>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</si>
  <si>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</si>
  <si>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</si>
  <si>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</si>
  <si>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</si>
  <si>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</si>
  <si>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</si>
  <si>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</si>
  <si>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</si>
  <si>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</si>
  <si>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</si>
  <si>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</si>
  <si>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</si>
  <si>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</si>
  <si>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</si>
  <si>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</si>
  <si>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</si>
  <si>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</si>
  <si>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</si>
  <si>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</si>
  <si>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</si>
  <si>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</si>
  <si>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</si>
  <si>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</si>
  <si>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</si>
  <si>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</si>
  <si>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</si>
  <si>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</si>
  <si>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</si>
  <si>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</si>
  <si>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</si>
  <si>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</si>
  <si>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</si>
  <si>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</si>
  <si>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</si>
  <si>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</si>
  <si>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</si>
  <si>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</si>
  <si>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</si>
  <si>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</si>
  <si>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</si>
  <si>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</si>
  <si>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</si>
  <si>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</si>
  <si>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</si>
  <si>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</si>
  <si>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</si>
  <si>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</si>
  <si>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</si>
  <si>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</si>
  <si>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</si>
  <si>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</si>
  <si>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</si>
  <si>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</si>
  <si>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</si>
  <si>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</si>
  <si>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Иосифа Уткина, 30</t>
  </si>
  <si>
    <t>№
п/п</t>
  </si>
  <si>
    <t>Выполнено работ по текущему ремонту всего в рублях :</t>
  </si>
  <si>
    <t>в том числе</t>
  </si>
  <si>
    <t>Ремонт тамбурной двери</t>
  </si>
  <si>
    <t>Ремонт подъезда №3,5</t>
  </si>
  <si>
    <t>Замена светильников</t>
  </si>
  <si>
    <t>Ремонт канализации</t>
  </si>
  <si>
    <t>Ремонт выпуска канализации</t>
  </si>
  <si>
    <t>Замена двери в подвале</t>
  </si>
  <si>
    <t>Ремонт вентиляции</t>
  </si>
  <si>
    <t>Покраска бордюра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</si>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</sst>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0_р_._-;\-* #,##0.00_р_._-;_-* &quot;-&quot;??_р_._-;_-@_-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4" fillId="0" borderId="0" xfId="0" applyNumberFormat="1" applyFont="1" applyFill="1"/>
    <xf numFmtId="166" fontId="4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16" workbookViewId="0">
      <selection activeCell="A36" sqref="A36:C36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116" t="s">
        <v>0</v>
      </c>
      <c r="B1" s="116"/>
      <c r="C1" s="116"/>
      <c r="D1" s="116"/>
      <c r="E1" s="116"/>
      <c r="F1" s="116"/>
    </row>
    <row r="2" spans="1:7" x14ac:dyDescent="0.2">
      <c r="A2" s="5"/>
      <c r="B2" s="6"/>
      <c r="C2" s="7"/>
      <c r="D2" s="4"/>
    </row>
    <row r="3" spans="1:7" ht="31.5" x14ac:dyDescent="0.2">
      <c r="A3" s="117" t="s">
        <v>1</v>
      </c>
      <c r="B3" s="117"/>
      <c r="C3" s="117"/>
      <c r="D3" s="8" t="s">
        <v>2</v>
      </c>
      <c r="E3" s="9" t="s">
        <v>3</v>
      </c>
      <c r="F3" s="38" t="s">
        <v>4</v>
      </c>
    </row>
    <row r="4" spans="1:7" ht="21" customHeight="1" x14ac:dyDescent="0.2">
      <c r="A4" s="117"/>
      <c r="B4" s="117"/>
      <c r="C4" s="117"/>
      <c r="D4" s="10">
        <v>1021714.7600000001</v>
      </c>
      <c r="E4" s="11">
        <v>1004504.3300000001</v>
      </c>
      <c r="F4" s="12">
        <v>17210.430000000022</v>
      </c>
    </row>
    <row r="5" spans="1:7" ht="12.75" customHeight="1" x14ac:dyDescent="0.2">
      <c r="A5" s="110" t="s">
        <v>5</v>
      </c>
      <c r="B5" s="111"/>
      <c r="C5" s="111"/>
      <c r="D5" s="111"/>
      <c r="E5" s="111"/>
      <c r="F5" s="112"/>
    </row>
    <row r="6" spans="1:7" ht="28.5" customHeight="1" x14ac:dyDescent="0.2">
      <c r="A6" s="113" t="s">
        <v>6</v>
      </c>
      <c r="B6" s="113"/>
      <c r="C6" s="114"/>
      <c r="D6" s="13">
        <v>478037.54000000004</v>
      </c>
      <c r="E6" s="13">
        <v>450254.59</v>
      </c>
      <c r="F6" s="13">
        <v>27782.950000000012</v>
      </c>
    </row>
    <row r="7" spans="1:7" ht="27.75" customHeight="1" x14ac:dyDescent="0.2">
      <c r="A7" s="80" t="s">
        <v>7</v>
      </c>
      <c r="B7" s="81"/>
      <c r="C7" s="82"/>
      <c r="D7" s="13">
        <v>113869.462</v>
      </c>
      <c r="E7" s="13">
        <v>130184.26227638419</v>
      </c>
      <c r="F7" s="13">
        <v>-16314.800276384194</v>
      </c>
      <c r="G7" s="120"/>
    </row>
    <row r="8" spans="1:7" ht="12.75" customHeight="1" x14ac:dyDescent="0.2">
      <c r="A8" s="106" t="s">
        <v>8</v>
      </c>
      <c r="B8" s="106"/>
      <c r="C8" s="115"/>
      <c r="D8" s="14">
        <v>591907.00200000009</v>
      </c>
      <c r="E8" s="14">
        <v>580438.85227638425</v>
      </c>
      <c r="F8" s="14">
        <v>11468.149723615817</v>
      </c>
    </row>
    <row r="9" spans="1:7" ht="12.75" customHeight="1" x14ac:dyDescent="0.2">
      <c r="A9" s="107" t="s">
        <v>9</v>
      </c>
      <c r="B9" s="108"/>
      <c r="C9" s="108"/>
      <c r="D9" s="108"/>
      <c r="E9" s="108"/>
      <c r="F9" s="109"/>
    </row>
    <row r="10" spans="1:7" ht="25.5" customHeight="1" x14ac:dyDescent="0.2">
      <c r="A10" s="104" t="s">
        <v>10</v>
      </c>
      <c r="B10" s="104"/>
      <c r="C10" s="105"/>
      <c r="D10" s="13">
        <v>275733.36</v>
      </c>
      <c r="E10" s="13">
        <v>261708.87</v>
      </c>
      <c r="F10" s="13">
        <v>14024.489999999991</v>
      </c>
    </row>
    <row r="11" spans="1:7" ht="27" customHeight="1" x14ac:dyDescent="0.2">
      <c r="A11" s="80" t="s">
        <v>11</v>
      </c>
      <c r="B11" s="81"/>
      <c r="C11" s="81"/>
      <c r="D11" s="13">
        <v>66289.680000000008</v>
      </c>
      <c r="E11" s="13">
        <v>75787.4230347868</v>
      </c>
      <c r="F11" s="13">
        <v>-9497.7430347867921</v>
      </c>
      <c r="G11" s="3"/>
    </row>
    <row r="12" spans="1:7" ht="12.75" customHeight="1" x14ac:dyDescent="0.2">
      <c r="A12" s="106" t="s">
        <v>12</v>
      </c>
      <c r="B12" s="106"/>
      <c r="C12" s="106"/>
      <c r="D12" s="14">
        <v>342023.04</v>
      </c>
      <c r="E12" s="14">
        <v>337496.29303478682</v>
      </c>
      <c r="F12" s="14">
        <v>4526.7469652131986</v>
      </c>
      <c r="G12" s="119"/>
    </row>
    <row r="13" spans="1:7" ht="13.5" x14ac:dyDescent="0.2">
      <c r="A13" s="107" t="s">
        <v>13</v>
      </c>
      <c r="B13" s="108"/>
      <c r="C13" s="108"/>
      <c r="D13" s="108"/>
      <c r="E13" s="108"/>
      <c r="F13" s="109"/>
    </row>
    <row r="14" spans="1:7" ht="29.25" customHeight="1" x14ac:dyDescent="0.2">
      <c r="A14" s="72" t="s">
        <v>14</v>
      </c>
      <c r="B14" s="72"/>
      <c r="C14" s="72"/>
      <c r="D14" s="13">
        <v>68056.53</v>
      </c>
      <c r="E14" s="13">
        <v>64549.15</v>
      </c>
      <c r="F14" s="13">
        <v>3507.3799999999974</v>
      </c>
      <c r="G14" s="119"/>
    </row>
    <row r="15" spans="1:7" x14ac:dyDescent="0.2">
      <c r="A15" s="80" t="s">
        <v>15</v>
      </c>
      <c r="B15" s="81"/>
      <c r="C15" s="82"/>
      <c r="D15" s="13">
        <v>15995.988000000003</v>
      </c>
      <c r="E15" s="13">
        <v>18287.834688828993</v>
      </c>
      <c r="F15" s="13">
        <v>-2291.8466888289895</v>
      </c>
      <c r="G15" s="119"/>
    </row>
    <row r="16" spans="1:7" x14ac:dyDescent="0.2">
      <c r="A16" s="94" t="s">
        <v>16</v>
      </c>
      <c r="B16" s="94"/>
      <c r="C16" s="94"/>
      <c r="D16" s="14">
        <v>84052.517999999996</v>
      </c>
      <c r="E16" s="14">
        <v>82836.98468882899</v>
      </c>
      <c r="F16" s="14">
        <v>1215.5333111710061</v>
      </c>
    </row>
    <row r="17" spans="1:6" ht="12.75" customHeight="1" x14ac:dyDescent="0.2">
      <c r="A17" s="15"/>
      <c r="B17" s="15"/>
      <c r="C17" s="15"/>
      <c r="D17" s="16"/>
      <c r="E17" s="16"/>
      <c r="F17" s="13"/>
    </row>
    <row r="18" spans="1:6" ht="12.75" customHeight="1" x14ac:dyDescent="0.2">
      <c r="A18" s="95" t="s">
        <v>17</v>
      </c>
      <c r="B18" s="96"/>
      <c r="C18" s="96"/>
      <c r="D18" s="14">
        <v>3732.2</v>
      </c>
      <c r="E18" s="14">
        <v>3732.2</v>
      </c>
      <c r="F18" s="14">
        <v>0</v>
      </c>
    </row>
    <row r="19" spans="1:6" ht="12.75" customHeight="1" x14ac:dyDescent="0.2">
      <c r="A19" s="94" t="s">
        <v>18</v>
      </c>
      <c r="B19" s="94"/>
      <c r="C19" s="94"/>
      <c r="D19" s="13">
        <v>3732.2</v>
      </c>
      <c r="E19" s="13">
        <v>3732.2</v>
      </c>
      <c r="F19" s="13">
        <v>0</v>
      </c>
    </row>
    <row r="20" spans="1:6" ht="12.75" customHeight="1" x14ac:dyDescent="0.2">
      <c r="A20" s="94" t="s">
        <v>19</v>
      </c>
      <c r="B20" s="94"/>
      <c r="C20" s="94"/>
      <c r="D20" s="13">
        <v>0</v>
      </c>
      <c r="E20" s="13">
        <v>0</v>
      </c>
      <c r="F20" s="13">
        <v>0</v>
      </c>
    </row>
    <row r="21" spans="1:6" ht="12.75" customHeight="1" x14ac:dyDescent="0.2">
      <c r="A21" s="39"/>
      <c r="B21" s="39"/>
      <c r="C21" s="39"/>
      <c r="D21" s="27"/>
      <c r="E21" s="27"/>
    </row>
    <row r="22" spans="1:6" s="18" customFormat="1" x14ac:dyDescent="0.2">
      <c r="A22" s="97" t="s">
        <v>20</v>
      </c>
      <c r="B22" s="98"/>
      <c r="C22" s="99"/>
      <c r="D22" s="103">
        <v>1184785.2185474576</v>
      </c>
      <c r="E22" s="17"/>
      <c r="F22" s="17"/>
    </row>
    <row r="23" spans="1:6" s="18" customFormat="1" x14ac:dyDescent="0.2">
      <c r="A23" s="100"/>
      <c r="B23" s="101"/>
      <c r="C23" s="102"/>
      <c r="D23" s="103"/>
      <c r="E23" s="17"/>
      <c r="F23" s="17"/>
    </row>
    <row r="24" spans="1:6" s="18" customFormat="1" ht="15" x14ac:dyDescent="0.2">
      <c r="A24" s="90" t="s">
        <v>5</v>
      </c>
      <c r="B24" s="90"/>
      <c r="C24" s="90"/>
      <c r="D24" s="90"/>
      <c r="E24" s="17"/>
      <c r="F24" s="17"/>
    </row>
    <row r="25" spans="1:6" s="18" customFormat="1" ht="24.75" customHeight="1" x14ac:dyDescent="0.2">
      <c r="A25" s="73" t="s">
        <v>21</v>
      </c>
      <c r="B25" s="73"/>
      <c r="C25" s="73"/>
      <c r="D25" s="19"/>
      <c r="E25" s="17"/>
      <c r="F25" s="17"/>
    </row>
    <row r="26" spans="1:6" s="18" customFormat="1" ht="45.75" customHeight="1" x14ac:dyDescent="0.2">
      <c r="A26" s="80" t="s">
        <v>22</v>
      </c>
      <c r="B26" s="81"/>
      <c r="C26" s="82"/>
      <c r="D26" s="13">
        <v>434917.9</v>
      </c>
      <c r="E26" s="17"/>
      <c r="F26" s="17"/>
    </row>
    <row r="27" spans="1:6" s="18" customFormat="1" ht="12.75" customHeight="1" x14ac:dyDescent="0.2">
      <c r="A27" s="80" t="s">
        <v>23</v>
      </c>
      <c r="B27" s="81"/>
      <c r="C27" s="82"/>
      <c r="D27" s="13">
        <v>1168.76</v>
      </c>
      <c r="E27" s="17"/>
    </row>
    <row r="28" spans="1:6" s="18" customFormat="1" ht="25.5" customHeight="1" x14ac:dyDescent="0.2">
      <c r="A28" s="73" t="s">
        <v>24</v>
      </c>
      <c r="B28" s="73"/>
      <c r="C28" s="73"/>
      <c r="D28" s="21"/>
      <c r="E28" s="17"/>
      <c r="F28" s="17"/>
    </row>
    <row r="29" spans="1:6" s="18" customFormat="1" x14ac:dyDescent="0.2">
      <c r="A29" s="80" t="s">
        <v>25</v>
      </c>
      <c r="B29" s="81"/>
      <c r="C29" s="82"/>
      <c r="D29" s="13">
        <v>0</v>
      </c>
      <c r="E29" s="17"/>
      <c r="F29" s="17"/>
    </row>
    <row r="30" spans="1:6" s="18" customFormat="1" x14ac:dyDescent="0.2">
      <c r="A30" s="80" t="s">
        <v>26</v>
      </c>
      <c r="B30" s="81"/>
      <c r="C30" s="82"/>
      <c r="D30" s="13">
        <v>0</v>
      </c>
      <c r="E30" s="17"/>
      <c r="F30" s="17"/>
    </row>
    <row r="31" spans="1:6" s="18" customFormat="1" x14ac:dyDescent="0.2">
      <c r="A31" s="72" t="s">
        <v>27</v>
      </c>
      <c r="B31" s="72"/>
      <c r="C31" s="72"/>
      <c r="D31" s="13">
        <v>40807.800000000003</v>
      </c>
      <c r="E31" s="17"/>
      <c r="F31" s="17"/>
    </row>
    <row r="32" spans="1:6" s="18" customFormat="1" x14ac:dyDescent="0.2">
      <c r="A32" s="72" t="s">
        <v>28</v>
      </c>
      <c r="B32" s="72"/>
      <c r="C32" s="72"/>
      <c r="D32" s="13">
        <v>0</v>
      </c>
      <c r="E32" s="17"/>
      <c r="F32" s="17"/>
    </row>
    <row r="33" spans="1:6" s="18" customFormat="1" ht="12.75" customHeight="1" x14ac:dyDescent="0.2">
      <c r="A33" s="91" t="s">
        <v>29</v>
      </c>
      <c r="B33" s="92"/>
      <c r="C33" s="93"/>
      <c r="D33" s="21">
        <v>476894.46</v>
      </c>
      <c r="E33" s="17"/>
      <c r="F33" s="17"/>
    </row>
    <row r="34" spans="1:6" s="18" customFormat="1" x14ac:dyDescent="0.2">
      <c r="A34" s="72" t="s">
        <v>30</v>
      </c>
      <c r="B34" s="72"/>
      <c r="C34" s="72"/>
      <c r="D34" s="13">
        <v>78738.94</v>
      </c>
      <c r="E34" s="17"/>
      <c r="F34" s="17"/>
    </row>
    <row r="35" spans="1:6" s="18" customFormat="1" x14ac:dyDescent="0.2">
      <c r="A35" s="80" t="s">
        <v>31</v>
      </c>
      <c r="B35" s="81"/>
      <c r="C35" s="82"/>
      <c r="D35" s="13">
        <v>20403.900000000001</v>
      </c>
      <c r="E35" s="17"/>
      <c r="F35" s="17"/>
    </row>
    <row r="36" spans="1:6" s="18" customFormat="1" ht="40.5" customHeight="1" x14ac:dyDescent="0.2">
      <c r="A36" s="80" t="s">
        <v>32</v>
      </c>
      <c r="B36" s="81"/>
      <c r="C36" s="82"/>
      <c r="D36" s="13">
        <v>15869.699999999999</v>
      </c>
      <c r="E36" s="17"/>
      <c r="F36" s="17"/>
    </row>
    <row r="37" spans="1:6" x14ac:dyDescent="0.2">
      <c r="A37" s="89" t="s">
        <v>33</v>
      </c>
      <c r="B37" s="89"/>
      <c r="C37" s="89"/>
      <c r="D37" s="14">
        <v>591907</v>
      </c>
    </row>
    <row r="38" spans="1:6" ht="15" x14ac:dyDescent="0.2">
      <c r="A38" s="90" t="s">
        <v>9</v>
      </c>
      <c r="B38" s="90"/>
      <c r="C38" s="90"/>
      <c r="D38" s="90"/>
    </row>
    <row r="39" spans="1:6" ht="28.5" customHeight="1" x14ac:dyDescent="0.2">
      <c r="A39" s="72" t="s">
        <v>34</v>
      </c>
      <c r="B39" s="72"/>
      <c r="C39" s="72"/>
      <c r="D39" s="13">
        <v>506172.29</v>
      </c>
    </row>
    <row r="40" spans="1:6" x14ac:dyDescent="0.2">
      <c r="A40" s="72" t="s">
        <v>30</v>
      </c>
      <c r="B40" s="72"/>
      <c r="C40" s="72"/>
      <c r="D40" s="13">
        <v>44586.299999999996</v>
      </c>
    </row>
    <row r="41" spans="1:6" x14ac:dyDescent="0.2">
      <c r="A41" s="73" t="s">
        <v>35</v>
      </c>
      <c r="B41" s="73"/>
      <c r="C41" s="73"/>
      <c r="D41" s="21">
        <v>550758.59</v>
      </c>
    </row>
    <row r="42" spans="1:6" ht="14.25" customHeight="1" x14ac:dyDescent="0.25">
      <c r="A42" s="83" t="s">
        <v>36</v>
      </c>
      <c r="B42" s="84"/>
      <c r="C42" s="84"/>
      <c r="D42" s="85"/>
    </row>
    <row r="43" spans="1:6" ht="51" customHeight="1" x14ac:dyDescent="0.2">
      <c r="A43" s="80" t="s">
        <v>37</v>
      </c>
      <c r="B43" s="81"/>
      <c r="C43" s="82"/>
      <c r="D43" s="40">
        <v>10800</v>
      </c>
    </row>
    <row r="44" spans="1:6" ht="12.75" customHeight="1" x14ac:dyDescent="0.2">
      <c r="A44" s="86" t="s">
        <v>38</v>
      </c>
      <c r="B44" s="87"/>
      <c r="C44" s="88"/>
      <c r="D44" s="40">
        <v>17668</v>
      </c>
    </row>
    <row r="45" spans="1:6" ht="12.75" customHeight="1" x14ac:dyDescent="0.2">
      <c r="A45" s="72" t="s">
        <v>39</v>
      </c>
      <c r="B45" s="72"/>
      <c r="C45" s="72"/>
      <c r="D45" s="13">
        <v>12607.877699999999</v>
      </c>
    </row>
    <row r="46" spans="1:6" ht="12.75" customHeight="1" x14ac:dyDescent="0.2">
      <c r="A46" s="73" t="s">
        <v>40</v>
      </c>
      <c r="B46" s="73"/>
      <c r="C46" s="73"/>
      <c r="D46" s="21">
        <v>41075.877699999997</v>
      </c>
    </row>
    <row r="47" spans="1:6" ht="15" x14ac:dyDescent="0.25">
      <c r="A47" s="83" t="s">
        <v>41</v>
      </c>
      <c r="B47" s="84"/>
      <c r="C47" s="84"/>
      <c r="D47" s="85"/>
    </row>
    <row r="48" spans="1:6" x14ac:dyDescent="0.2">
      <c r="A48" s="72" t="s">
        <v>39</v>
      </c>
      <c r="B48" s="72"/>
      <c r="C48" s="72"/>
      <c r="D48" s="40">
        <v>474.43220338983048</v>
      </c>
    </row>
    <row r="49" spans="1:6" x14ac:dyDescent="0.2">
      <c r="A49" s="72" t="s">
        <v>42</v>
      </c>
      <c r="B49" s="72"/>
      <c r="C49" s="72"/>
      <c r="D49" s="40">
        <v>569.31864406779641</v>
      </c>
    </row>
    <row r="50" spans="1:6" x14ac:dyDescent="0.2">
      <c r="A50" s="80" t="s">
        <v>43</v>
      </c>
      <c r="B50" s="81"/>
      <c r="C50" s="82"/>
      <c r="D50" s="40">
        <v>537.68983050847453</v>
      </c>
    </row>
    <row r="51" spans="1:6" x14ac:dyDescent="0.2">
      <c r="A51" s="73" t="s">
        <v>44</v>
      </c>
      <c r="B51" s="73"/>
      <c r="C51" s="73"/>
      <c r="D51" s="21">
        <v>1043.7508474576268</v>
      </c>
    </row>
    <row r="52" spans="1:6" ht="15" x14ac:dyDescent="0.25">
      <c r="A52" s="83" t="s">
        <v>45</v>
      </c>
      <c r="B52" s="84"/>
      <c r="C52" s="84"/>
      <c r="D52" s="85"/>
    </row>
    <row r="53" spans="1:6" ht="12.75" customHeight="1" x14ac:dyDescent="0.2">
      <c r="A53" s="72" t="s">
        <v>39</v>
      </c>
      <c r="B53" s="72"/>
      <c r="C53" s="72"/>
      <c r="D53" s="40">
        <v>0</v>
      </c>
    </row>
    <row r="54" spans="1:6" x14ac:dyDescent="0.2">
      <c r="A54" s="72" t="s">
        <v>42</v>
      </c>
      <c r="B54" s="72"/>
      <c r="C54" s="72"/>
      <c r="D54" s="40">
        <v>0</v>
      </c>
    </row>
    <row r="55" spans="1:6" x14ac:dyDescent="0.2">
      <c r="A55" s="72" t="s">
        <v>43</v>
      </c>
      <c r="B55" s="72"/>
      <c r="C55" s="72"/>
      <c r="D55" s="40">
        <v>0</v>
      </c>
    </row>
    <row r="56" spans="1:6" ht="12.75" customHeight="1" x14ac:dyDescent="0.2">
      <c r="A56" s="73" t="s">
        <v>46</v>
      </c>
      <c r="B56" s="73"/>
      <c r="C56" s="73"/>
      <c r="D56" s="21">
        <v>0</v>
      </c>
    </row>
    <row r="57" spans="1:6" x14ac:dyDescent="0.2">
      <c r="B57" s="23"/>
      <c r="C57" s="23"/>
    </row>
    <row r="58" spans="1:6" ht="19.5" customHeight="1" x14ac:dyDescent="0.2">
      <c r="A58" s="74" t="s">
        <v>47</v>
      </c>
      <c r="B58" s="75"/>
      <c r="C58" s="75"/>
      <c r="D58" s="76"/>
    </row>
    <row r="59" spans="1:6" x14ac:dyDescent="0.2">
      <c r="A59" s="77" t="s">
        <v>48</v>
      </c>
      <c r="B59" s="78"/>
      <c r="C59" s="79"/>
      <c r="D59" s="24">
        <v>-11468.147723615722</v>
      </c>
    </row>
    <row r="60" spans="1:6" x14ac:dyDescent="0.2">
      <c r="A60" s="77" t="s">
        <v>49</v>
      </c>
      <c r="B60" s="78"/>
      <c r="C60" s="79"/>
      <c r="D60" s="24">
        <v>-213262.29696521314</v>
      </c>
    </row>
    <row r="61" spans="1:6" x14ac:dyDescent="0.2">
      <c r="A61" s="64" t="s">
        <v>50</v>
      </c>
      <c r="B61" s="64"/>
      <c r="C61" s="64"/>
      <c r="D61" s="24">
        <v>2688.4491525423728</v>
      </c>
      <c r="F61" s="41"/>
    </row>
    <row r="62" spans="1:6" x14ac:dyDescent="0.2">
      <c r="A62" s="64" t="s">
        <v>51</v>
      </c>
      <c r="B62" s="64"/>
      <c r="C62" s="64"/>
      <c r="D62" s="24">
        <v>0</v>
      </c>
      <c r="F62" s="41"/>
    </row>
    <row r="63" spans="1:6" x14ac:dyDescent="0.2">
      <c r="A63" s="64" t="s">
        <v>52</v>
      </c>
      <c r="B63" s="64"/>
      <c r="C63" s="64"/>
      <c r="D63" s="24">
        <v>41761.106988828993</v>
      </c>
    </row>
    <row r="64" spans="1:6" ht="33.75" customHeight="1" x14ac:dyDescent="0.2">
      <c r="A64" s="65" t="s">
        <v>53</v>
      </c>
      <c r="B64" s="66"/>
      <c r="C64" s="67"/>
      <c r="D64" s="42">
        <v>174202.97468983024</v>
      </c>
    </row>
    <row r="65" spans="1:5" ht="34.5" customHeight="1" x14ac:dyDescent="0.2">
      <c r="A65" s="68" t="s">
        <v>54</v>
      </c>
      <c r="B65" s="69"/>
      <c r="C65" s="70"/>
      <c r="D65" s="25">
        <v>-6077.9138576272817</v>
      </c>
      <c r="E65" s="26"/>
    </row>
    <row r="66" spans="1:5" x14ac:dyDescent="0.2">
      <c r="A66" s="43"/>
      <c r="B66" s="43"/>
      <c r="C66" s="43"/>
      <c r="D66" s="27"/>
      <c r="E66" s="26"/>
    </row>
    <row r="67" spans="1:5" x14ac:dyDescent="0.2">
      <c r="A67" s="43"/>
      <c r="B67" s="43"/>
      <c r="C67" s="43"/>
      <c r="D67" s="27"/>
      <c r="E67" s="26"/>
    </row>
    <row r="68" spans="1:5" x14ac:dyDescent="0.2">
      <c r="A68" s="20" t="s">
        <v>55</v>
      </c>
      <c r="B68" s="20"/>
      <c r="C68" s="20"/>
      <c r="D68" s="28" t="s">
        <v>56</v>
      </c>
    </row>
    <row r="69" spans="1:5" x14ac:dyDescent="0.2">
      <c r="A69" s="20"/>
      <c r="B69" s="20"/>
      <c r="C69" s="20"/>
      <c r="D69" s="28"/>
    </row>
    <row r="70" spans="1:5" x14ac:dyDescent="0.2">
      <c r="A70" s="29"/>
      <c r="B70" s="29"/>
      <c r="C70" s="29"/>
      <c r="D70" s="28"/>
    </row>
    <row r="71" spans="1:5" x14ac:dyDescent="0.2">
      <c r="A71" s="20" t="s">
        <v>57</v>
      </c>
      <c r="D71" s="30" t="s">
        <v>58</v>
      </c>
    </row>
    <row r="72" spans="1:5" x14ac:dyDescent="0.2">
      <c r="A72" s="20"/>
      <c r="D72" s="30"/>
    </row>
    <row r="74" spans="1:5" hidden="1" x14ac:dyDescent="0.2">
      <c r="B74" s="31"/>
      <c r="C74" s="32" t="s">
        <v>59</v>
      </c>
      <c r="D74" s="33"/>
    </row>
    <row r="75" spans="1:5" ht="26.25" hidden="1" customHeight="1" x14ac:dyDescent="0.2">
      <c r="A75" s="71" t="s">
        <v>60</v>
      </c>
      <c r="B75" s="71"/>
      <c r="C75" s="71"/>
      <c r="D75" s="71"/>
      <c r="E75" s="17"/>
    </row>
    <row r="76" spans="1:5" hidden="1" x14ac:dyDescent="0.2">
      <c r="A76" s="31" t="s">
        <v>61</v>
      </c>
      <c r="B76" s="31"/>
      <c r="C76" s="31"/>
      <c r="D76" s="34">
        <v>-28642.57</v>
      </c>
    </row>
    <row r="77" spans="1:5" hidden="1" x14ac:dyDescent="0.2">
      <c r="B77" s="31"/>
      <c r="C77" s="31"/>
      <c r="D77" s="33"/>
    </row>
    <row r="78" spans="1:5" hidden="1" x14ac:dyDescent="0.2">
      <c r="A78" s="22" t="s">
        <v>62</v>
      </c>
      <c r="D78" s="33"/>
    </row>
    <row r="79" spans="1:5" hidden="1" x14ac:dyDescent="0.2">
      <c r="A79" s="22" t="s">
        <v>63</v>
      </c>
      <c r="D79" s="33"/>
    </row>
    <row r="80" spans="1:5" ht="14.25" hidden="1" customHeight="1" x14ac:dyDescent="0.2">
      <c r="A80" s="35"/>
      <c r="B80" s="36"/>
      <c r="C80" s="36"/>
      <c r="D80" s="3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defaultRowHeight="15" x14ac:dyDescent="0.25"/>
  <cols>
    <col min="1" max="1" width="3.5703125" style="44" customWidth="1"/>
    <col min="2" max="2" width="61.28515625" style="44" customWidth="1"/>
    <col min="3" max="3" width="16.140625" style="44" customWidth="1"/>
    <col min="4" max="16384" width="9.140625" style="44"/>
  </cols>
  <sheetData>
    <row r="1" spans="1:3" x14ac:dyDescent="0.25">
      <c r="A1" s="118" t="s">
        <v>64</v>
      </c>
      <c r="B1" s="118"/>
      <c r="C1" s="118"/>
    </row>
    <row r="2" spans="1:3" x14ac:dyDescent="0.25">
      <c r="A2" s="118" t="s">
        <v>65</v>
      </c>
      <c r="B2" s="118"/>
      <c r="C2" s="118"/>
    </row>
    <row r="3" spans="1:3" x14ac:dyDescent="0.25">
      <c r="A3" s="118" t="s">
        <v>66</v>
      </c>
      <c r="B3" s="118"/>
      <c r="C3" s="118"/>
    </row>
    <row r="4" spans="1:3" x14ac:dyDescent="0.25">
      <c r="C4" s="45"/>
    </row>
    <row r="5" spans="1:3" ht="25.5" x14ac:dyDescent="0.25">
      <c r="A5" s="46" t="s">
        <v>67</v>
      </c>
      <c r="B5" s="47" t="s">
        <v>68</v>
      </c>
      <c r="C5" s="48">
        <f>SUM(C7:C14)</f>
        <v>506172.29000000004</v>
      </c>
    </row>
    <row r="6" spans="1:3" x14ac:dyDescent="0.25">
      <c r="A6" s="49"/>
      <c r="B6" s="50" t="s">
        <v>69</v>
      </c>
      <c r="C6" s="51"/>
    </row>
    <row r="7" spans="1:3" x14ac:dyDescent="0.25">
      <c r="A7" s="52">
        <v>1</v>
      </c>
      <c r="B7" s="53" t="s">
        <v>70</v>
      </c>
      <c r="C7" s="54">
        <v>6191</v>
      </c>
    </row>
    <row r="8" spans="1:3" x14ac:dyDescent="0.25">
      <c r="A8" s="52">
        <v>2</v>
      </c>
      <c r="B8" s="53" t="s">
        <v>71</v>
      </c>
      <c r="C8" s="54">
        <f>95595.61+95595.61</f>
        <v>191191.22</v>
      </c>
    </row>
    <row r="9" spans="1:3" x14ac:dyDescent="0.25">
      <c r="A9" s="52">
        <v>3</v>
      </c>
      <c r="B9" s="53" t="s">
        <v>72</v>
      </c>
      <c r="C9" s="54">
        <f>750+750+750+750+34285.55</f>
        <v>37285.550000000003</v>
      </c>
    </row>
    <row r="10" spans="1:3" x14ac:dyDescent="0.25">
      <c r="A10" s="52">
        <v>4</v>
      </c>
      <c r="B10" s="53" t="s">
        <v>73</v>
      </c>
      <c r="C10" s="54">
        <f>79523.44+19811.09+79886.97</f>
        <v>179221.5</v>
      </c>
    </row>
    <row r="11" spans="1:3" x14ac:dyDescent="0.25">
      <c r="A11" s="52">
        <v>5</v>
      </c>
      <c r="B11" s="53" t="s">
        <v>74</v>
      </c>
      <c r="C11" s="54">
        <v>32894.480000000003</v>
      </c>
    </row>
    <row r="12" spans="1:3" x14ac:dyDescent="0.25">
      <c r="A12" s="52">
        <v>6</v>
      </c>
      <c r="B12" s="53" t="s">
        <v>75</v>
      </c>
      <c r="C12" s="54">
        <v>13711.2</v>
      </c>
    </row>
    <row r="13" spans="1:3" x14ac:dyDescent="0.25">
      <c r="A13" s="52">
        <v>7</v>
      </c>
      <c r="B13" s="53" t="s">
        <v>76</v>
      </c>
      <c r="C13" s="54">
        <v>42870.34</v>
      </c>
    </row>
    <row r="14" spans="1:3" x14ac:dyDescent="0.25">
      <c r="A14" s="52">
        <v>8</v>
      </c>
      <c r="B14" s="53" t="s">
        <v>77</v>
      </c>
      <c r="C14" s="54">
        <v>2807</v>
      </c>
    </row>
    <row r="15" spans="1:3" x14ac:dyDescent="0.25">
      <c r="A15" s="55"/>
      <c r="B15" s="56"/>
      <c r="C15" s="57"/>
    </row>
    <row r="16" spans="1:3" x14ac:dyDescent="0.25">
      <c r="C16" s="45"/>
    </row>
    <row r="17" spans="1:6" x14ac:dyDescent="0.25">
      <c r="A17" s="58" t="s">
        <v>78</v>
      </c>
      <c r="B17" s="59"/>
      <c r="C17" s="59" t="s">
        <v>79</v>
      </c>
      <c r="F17" s="59"/>
    </row>
    <row r="18" spans="1:6" x14ac:dyDescent="0.25">
      <c r="A18" s="58"/>
      <c r="B18" s="59"/>
      <c r="C18" s="59"/>
      <c r="F18" s="59"/>
    </row>
    <row r="19" spans="1:6" x14ac:dyDescent="0.25">
      <c r="A19" s="58"/>
      <c r="B19" s="59"/>
      <c r="C19" s="59"/>
      <c r="F19" s="59"/>
    </row>
    <row r="20" spans="1:6" x14ac:dyDescent="0.25">
      <c r="A20" s="58"/>
      <c r="B20" s="59"/>
      <c r="C20" s="59"/>
      <c r="F20" s="59"/>
    </row>
    <row r="21" spans="1:6" x14ac:dyDescent="0.25">
      <c r="A21" s="58" t="s">
        <v>80</v>
      </c>
      <c r="B21" s="59"/>
      <c r="C21" s="59" t="s">
        <v>81</v>
      </c>
      <c r="F21" s="59"/>
    </row>
    <row r="22" spans="1:6" x14ac:dyDescent="0.25">
      <c r="A22" s="60"/>
      <c r="B22" s="61"/>
      <c r="C22" s="61"/>
      <c r="D22" s="61"/>
    </row>
    <row r="23" spans="1:6" x14ac:dyDescent="0.25">
      <c r="A23" s="56"/>
      <c r="B23" s="62"/>
      <c r="C23" s="63"/>
    </row>
    <row r="24" spans="1:6" x14ac:dyDescent="0.25">
      <c r="A24" s="56"/>
      <c r="B24" s="62"/>
      <c r="C24" s="63"/>
    </row>
    <row r="25" spans="1:6" x14ac:dyDescent="0.25">
      <c r="A25" s="56"/>
      <c r="B25" s="56"/>
      <c r="C25" s="57"/>
    </row>
    <row r="26" spans="1:6" x14ac:dyDescent="0.25">
      <c r="A26" s="56"/>
      <c r="B26" s="56"/>
      <c r="C26" s="5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2020-02-05T09:07:29Z</dcterms:modified>
</cp:coreProperties>
</file>