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13" i="2" l="1"/>
  <c r="C5" i="2" s="1"/>
</calcChain>
</file>

<file path=xl/sharedStrings.xml><?xml version="1.0" encoding="utf-8"?>
<sst xmlns="http://schemas.openxmlformats.org/spreadsheetml/2006/main" count="89" uniqueCount="82">
  <si>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20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</si>
  <si>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</si>
  <si>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</si>
  <si>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</si>
  <si>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</si>
  <si>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</si>
  <si>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</si>
  <si>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</si>
  <si>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</si>
  <si>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</si>
  <si>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</si>
  <si>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</si>
  <si>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</si>
  <si>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</si>
  <si>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</si>
  <si>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</si>
  <si>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</si>
  <si>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</si>
  <si>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</si>
  <si>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</si>
  <si>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</si>
  <si>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</si>
  <si>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</si>
  <si>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</si>
  <si>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</si>
  <si>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</si>
  <si>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</si>
  <si>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</si>
  <si>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</si>
  <si>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</si>
  <si>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</si>
  <si>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</si>
  <si>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</si>
  <si>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</si>
  <si>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</si>
  <si>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</si>
  <si>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</si>
  <si>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</si>
  <si>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</si>
  <si>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</si>
  <si>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</si>
  <si>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</si>
  <si>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</si>
  <si>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</si>
  <si>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</si>
  <si>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</si>
  <si>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</si>
  <si>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</si>
  <si>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</si>
  <si>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</si>
  <si>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</si>
  <si>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</si>
  <si>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</si>
  <si>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</si>
  <si>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</si>
  <si>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</si>
  <si>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</si>
  <si>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</si>
  <si>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</si>
  <si>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</si>
  <si>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</si>
  <si>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</si>
  <si>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</si>
  <si>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</si>
  <si>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</si>
  <si>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</si>
  <si>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Ямская, 20</t>
  </si>
  <si>
    <t>№
п/п</t>
  </si>
  <si>
    <t>Выполнено работ по текущему ремонту всего в рублях :</t>
  </si>
  <si>
    <t>в том числе</t>
  </si>
  <si>
    <t>Устранение аврийной ситуации системы отопления</t>
  </si>
  <si>
    <t>Замена участка трубопровода ( подвал №4)</t>
  </si>
  <si>
    <t>Замена светильников</t>
  </si>
  <si>
    <t>Ремонт подъезда №4</t>
  </si>
  <si>
    <t>Ремонт отопления</t>
  </si>
  <si>
    <t>Установка обратного клапана</t>
  </si>
  <si>
    <t>Ремонт подъезда №5,6</t>
  </si>
  <si>
    <t>Установка поручней перед входом в подъезд №1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</si>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</sst>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16" fontId="11" fillId="0" borderId="0" xfId="0" applyNumberFormat="1" applyFo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workbookViewId="0">
      <selection activeCell="A5" sqref="A5:F5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883520.83000000019</v>
      </c>
      <c r="E4" s="13">
        <v>808884.32</v>
      </c>
      <c r="F4" s="14">
        <v>74636.510000000038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497803.24000000005</v>
      </c>
      <c r="E6" s="18">
        <v>474526.94</v>
      </c>
      <c r="F6" s="19">
        <v>23276.300000000047</v>
      </c>
    </row>
    <row r="7" spans="1:7" ht="27.75" customHeight="1" x14ac:dyDescent="0.2">
      <c r="A7" s="47" t="s">
        <v>7</v>
      </c>
      <c r="B7" s="48"/>
      <c r="C7" s="49"/>
      <c r="D7" s="18">
        <v>34703.114000000001</v>
      </c>
      <c r="E7" s="18">
        <v>20810.648094052678</v>
      </c>
      <c r="F7" s="19">
        <v>13892.465905947323</v>
      </c>
      <c r="G7" s="80"/>
    </row>
    <row r="8" spans="1:7" ht="12.75" customHeight="1" x14ac:dyDescent="0.2">
      <c r="A8" s="23" t="s">
        <v>8</v>
      </c>
      <c r="B8" s="23"/>
      <c r="C8" s="24"/>
      <c r="D8" s="13">
        <v>532506.35400000005</v>
      </c>
      <c r="E8" s="13">
        <v>495337.58809405268</v>
      </c>
      <c r="F8" s="25">
        <v>37168.765905947366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251007.66</v>
      </c>
      <c r="E10" s="18">
        <v>237702.04</v>
      </c>
      <c r="F10" s="19">
        <v>13305.619999999995</v>
      </c>
    </row>
    <row r="11" spans="1:7" ht="27" customHeight="1" x14ac:dyDescent="0.2">
      <c r="A11" s="47" t="s">
        <v>11</v>
      </c>
      <c r="B11" s="48"/>
      <c r="C11" s="48"/>
      <c r="D11" s="18">
        <v>17652.18</v>
      </c>
      <c r="E11" s="18">
        <v>10585.600648773905</v>
      </c>
      <c r="F11" s="19">
        <v>7066.5793512260952</v>
      </c>
      <c r="G11" s="4"/>
    </row>
    <row r="12" spans="1:7" ht="12.75" customHeight="1" x14ac:dyDescent="0.2">
      <c r="A12" s="23" t="s">
        <v>12</v>
      </c>
      <c r="B12" s="23"/>
      <c r="C12" s="23"/>
      <c r="D12" s="13">
        <v>268659.84000000003</v>
      </c>
      <c r="E12" s="13">
        <v>248287.6406487739</v>
      </c>
      <c r="F12" s="25">
        <v>20372.199351226089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62112.63</v>
      </c>
      <c r="E14" s="18">
        <v>58944.47</v>
      </c>
      <c r="F14" s="19">
        <v>3168.1599999999962</v>
      </c>
      <c r="G14" s="29"/>
    </row>
    <row r="15" spans="1:7" x14ac:dyDescent="0.2">
      <c r="A15" s="47" t="s">
        <v>15</v>
      </c>
      <c r="B15" s="48"/>
      <c r="C15" s="49"/>
      <c r="D15" s="18">
        <v>4306.3560000000007</v>
      </c>
      <c r="E15" s="18">
        <v>2582.4212571734147</v>
      </c>
      <c r="F15" s="19">
        <v>1723.934742826586</v>
      </c>
      <c r="G15" s="29"/>
    </row>
    <row r="16" spans="1:7" x14ac:dyDescent="0.2">
      <c r="A16" s="30" t="s">
        <v>16</v>
      </c>
      <c r="B16" s="30"/>
      <c r="C16" s="30"/>
      <c r="D16" s="13">
        <v>66418.986000000004</v>
      </c>
      <c r="E16" s="13">
        <v>61526.891257173418</v>
      </c>
      <c r="F16" s="25">
        <v>4892.0947428265863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15935.65</v>
      </c>
      <c r="E18" s="13">
        <v>3732.2</v>
      </c>
      <c r="F18" s="13">
        <v>12203.45</v>
      </c>
    </row>
    <row r="19" spans="1:6" ht="12.75" customHeight="1" x14ac:dyDescent="0.2">
      <c r="A19" s="30" t="s">
        <v>18</v>
      </c>
      <c r="B19" s="30"/>
      <c r="C19" s="30"/>
      <c r="D19" s="18">
        <v>15935.65</v>
      </c>
      <c r="E19" s="18">
        <v>3732.2</v>
      </c>
      <c r="F19" s="18">
        <v>12203.45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908693.48581666674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400417.48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0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32311.224000000002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432728.70399999997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71056.56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16155.612000000001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12565.476000000001</v>
      </c>
      <c r="E36" s="39"/>
      <c r="F36" s="39"/>
    </row>
    <row r="37" spans="1:6" x14ac:dyDescent="0.2">
      <c r="A37" s="56" t="s">
        <v>33</v>
      </c>
      <c r="B37" s="56"/>
      <c r="C37" s="56"/>
      <c r="D37" s="13">
        <v>532506.35199999996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299306.74</v>
      </c>
    </row>
    <row r="40" spans="1:6" x14ac:dyDescent="0.2">
      <c r="A40" s="52" t="s">
        <v>30</v>
      </c>
      <c r="B40" s="52"/>
      <c r="C40" s="52"/>
      <c r="D40" s="18">
        <v>34704.648000000001</v>
      </c>
    </row>
    <row r="41" spans="1:6" x14ac:dyDescent="0.2">
      <c r="A41" s="45" t="s">
        <v>35</v>
      </c>
      <c r="B41" s="45"/>
      <c r="C41" s="45"/>
      <c r="D41" s="51">
        <v>334011.38799999998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23490</v>
      </c>
    </row>
    <row r="44" spans="1:6" ht="12.75" customHeight="1" x14ac:dyDescent="0.2">
      <c r="A44" s="20" t="s">
        <v>38</v>
      </c>
      <c r="B44" s="21"/>
      <c r="C44" s="22"/>
      <c r="D44" s="87">
        <v>4075</v>
      </c>
    </row>
    <row r="45" spans="1:6" ht="12.75" customHeight="1" x14ac:dyDescent="0.2">
      <c r="A45" s="52" t="s">
        <v>39</v>
      </c>
      <c r="B45" s="52"/>
      <c r="C45" s="52"/>
      <c r="D45" s="18">
        <v>9962.8479000000007</v>
      </c>
    </row>
    <row r="46" spans="1:6" ht="12.75" customHeight="1" x14ac:dyDescent="0.2">
      <c r="A46" s="45" t="s">
        <v>40</v>
      </c>
      <c r="B46" s="45"/>
      <c r="C46" s="45"/>
      <c r="D46" s="51">
        <v>37527.847900000001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1991.95625</v>
      </c>
    </row>
    <row r="49" spans="1:6" x14ac:dyDescent="0.2">
      <c r="A49" s="47" t="s">
        <v>42</v>
      </c>
      <c r="B49" s="48"/>
      <c r="C49" s="49"/>
      <c r="D49" s="87">
        <v>2655.9416666666657</v>
      </c>
    </row>
    <row r="50" spans="1:6" ht="12.75" customHeight="1" x14ac:dyDescent="0.2">
      <c r="A50" s="47" t="s">
        <v>43</v>
      </c>
      <c r="B50" s="48"/>
      <c r="C50" s="49"/>
      <c r="D50" s="87">
        <v>2257.5504166666669</v>
      </c>
    </row>
    <row r="51" spans="1:6" ht="12.75" customHeight="1" x14ac:dyDescent="0.2">
      <c r="A51" s="53" t="s">
        <v>44</v>
      </c>
      <c r="B51" s="54"/>
      <c r="C51" s="55"/>
      <c r="D51" s="51">
        <v>4647.8979166666659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-37168.763905947271</v>
      </c>
    </row>
    <row r="60" spans="1:6" x14ac:dyDescent="0.2">
      <c r="A60" s="88" t="s">
        <v>49</v>
      </c>
      <c r="B60" s="89"/>
      <c r="C60" s="90"/>
      <c r="D60" s="62">
        <v>-85723.747351226077</v>
      </c>
    </row>
    <row r="61" spans="1:6" x14ac:dyDescent="0.2">
      <c r="A61" s="91" t="s">
        <v>50</v>
      </c>
      <c r="B61" s="91"/>
      <c r="C61" s="91"/>
      <c r="D61" s="62">
        <v>-915.69791666666606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23999.043357173417</v>
      </c>
    </row>
    <row r="64" spans="1:6" ht="33.75" customHeight="1" x14ac:dyDescent="0.2">
      <c r="A64" s="93" t="s">
        <v>53</v>
      </c>
      <c r="B64" s="94"/>
      <c r="C64" s="95"/>
      <c r="D64" s="96">
        <v>-74319.676581356005</v>
      </c>
    </row>
    <row r="65" spans="1:5" ht="34.5" customHeight="1" x14ac:dyDescent="0.2">
      <c r="A65" s="97" t="s">
        <v>54</v>
      </c>
      <c r="B65" s="98"/>
      <c r="C65" s="99"/>
      <c r="D65" s="63">
        <v>-174128.84239802259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7" sqref="B17"/>
    </sheetView>
  </sheetViews>
  <sheetFormatPr defaultRowHeight="15" x14ac:dyDescent="0.25"/>
  <cols>
    <col min="1" max="1" width="3.5703125" style="102" customWidth="1"/>
    <col min="2" max="2" width="64.7109375" style="102" customWidth="1"/>
    <col min="3" max="3" width="16.140625" style="102" customWidth="1"/>
    <col min="4" max="16384" width="9.140625" style="102"/>
  </cols>
  <sheetData>
    <row r="1" spans="1:7" x14ac:dyDescent="0.25">
      <c r="A1" s="101" t="s">
        <v>64</v>
      </c>
      <c r="B1" s="101"/>
      <c r="C1" s="101"/>
    </row>
    <row r="2" spans="1:7" x14ac:dyDescent="0.25">
      <c r="A2" s="101" t="s">
        <v>65</v>
      </c>
      <c r="B2" s="101"/>
      <c r="C2" s="101"/>
    </row>
    <row r="3" spans="1:7" x14ac:dyDescent="0.25">
      <c r="A3" s="101" t="s">
        <v>66</v>
      </c>
      <c r="B3" s="101"/>
      <c r="C3" s="101"/>
    </row>
    <row r="4" spans="1:7" x14ac:dyDescent="0.25">
      <c r="C4" s="103"/>
    </row>
    <row r="5" spans="1:7" ht="25.5" x14ac:dyDescent="0.25">
      <c r="A5" s="104" t="s">
        <v>67</v>
      </c>
      <c r="B5" s="105" t="s">
        <v>68</v>
      </c>
      <c r="C5" s="106">
        <f>SUM(C7:C14)</f>
        <v>299306.73999999993</v>
      </c>
    </row>
    <row r="6" spans="1:7" x14ac:dyDescent="0.25">
      <c r="A6" s="107"/>
      <c r="B6" s="108" t="s">
        <v>69</v>
      </c>
      <c r="C6" s="109"/>
    </row>
    <row r="7" spans="1:7" x14ac:dyDescent="0.25">
      <c r="A7" s="110">
        <v>1</v>
      </c>
      <c r="B7" s="111" t="s">
        <v>70</v>
      </c>
      <c r="C7" s="112">
        <v>4664.54</v>
      </c>
    </row>
    <row r="8" spans="1:7" x14ac:dyDescent="0.25">
      <c r="A8" s="110">
        <v>2</v>
      </c>
      <c r="B8" s="111" t="s">
        <v>71</v>
      </c>
      <c r="C8" s="112">
        <v>2147.91</v>
      </c>
    </row>
    <row r="9" spans="1:7" x14ac:dyDescent="0.25">
      <c r="A9" s="110">
        <v>3</v>
      </c>
      <c r="B9" s="111" t="s">
        <v>72</v>
      </c>
      <c r="C9" s="112">
        <v>750</v>
      </c>
    </row>
    <row r="10" spans="1:7" x14ac:dyDescent="0.25">
      <c r="A10" s="110">
        <v>4</v>
      </c>
      <c r="B10" s="111" t="s">
        <v>73</v>
      </c>
      <c r="C10" s="112">
        <v>87107</v>
      </c>
    </row>
    <row r="11" spans="1:7" x14ac:dyDescent="0.25">
      <c r="A11" s="110">
        <v>5</v>
      </c>
      <c r="B11" s="111" t="s">
        <v>74</v>
      </c>
      <c r="C11" s="112">
        <v>11726.07</v>
      </c>
    </row>
    <row r="12" spans="1:7" x14ac:dyDescent="0.25">
      <c r="A12" s="110">
        <v>6</v>
      </c>
      <c r="B12" s="111" t="s">
        <v>75</v>
      </c>
      <c r="C12" s="112">
        <v>4302.6499999999996</v>
      </c>
    </row>
    <row r="13" spans="1:7" x14ac:dyDescent="0.25">
      <c r="A13" s="110">
        <v>7</v>
      </c>
      <c r="B13" s="111" t="s">
        <v>76</v>
      </c>
      <c r="C13" s="112">
        <f>91860.04+92118.06</f>
        <v>183978.09999999998</v>
      </c>
      <c r="G13" s="113"/>
    </row>
    <row r="14" spans="1:7" x14ac:dyDescent="0.25">
      <c r="A14" s="110">
        <v>8</v>
      </c>
      <c r="B14" s="111" t="s">
        <v>77</v>
      </c>
      <c r="C14" s="112">
        <v>4630.47</v>
      </c>
    </row>
    <row r="15" spans="1:7" x14ac:dyDescent="0.25">
      <c r="A15" s="114"/>
      <c r="B15" s="115"/>
      <c r="C15" s="116"/>
    </row>
    <row r="16" spans="1:7" x14ac:dyDescent="0.25">
      <c r="C16" s="103"/>
    </row>
    <row r="17" spans="1:6" x14ac:dyDescent="0.25">
      <c r="A17" s="117" t="s">
        <v>78</v>
      </c>
      <c r="B17" s="118"/>
      <c r="C17" s="118" t="s">
        <v>79</v>
      </c>
      <c r="F17" s="118"/>
    </row>
    <row r="18" spans="1:6" x14ac:dyDescent="0.25">
      <c r="A18" s="117"/>
      <c r="B18" s="118"/>
      <c r="C18" s="118"/>
      <c r="F18" s="118"/>
    </row>
    <row r="19" spans="1:6" x14ac:dyDescent="0.25">
      <c r="A19" s="117"/>
      <c r="B19" s="118"/>
      <c r="C19" s="118"/>
      <c r="F19" s="118"/>
    </row>
    <row r="20" spans="1:6" x14ac:dyDescent="0.25">
      <c r="A20" s="117"/>
      <c r="B20" s="118"/>
      <c r="C20" s="118"/>
      <c r="F20" s="118"/>
    </row>
    <row r="21" spans="1:6" x14ac:dyDescent="0.25">
      <c r="A21" s="117" t="s">
        <v>80</v>
      </c>
      <c r="B21" s="118"/>
      <c r="C21" s="118" t="s">
        <v>81</v>
      </c>
      <c r="F21" s="118"/>
    </row>
    <row r="22" spans="1:6" x14ac:dyDescent="0.25">
      <c r="A22" s="119"/>
      <c r="B22" s="120"/>
      <c r="C22" s="120"/>
      <c r="D22" s="120"/>
    </row>
    <row r="23" spans="1:6" x14ac:dyDescent="0.25">
      <c r="A23" s="115"/>
      <c r="B23" s="121"/>
      <c r="C23" s="122"/>
    </row>
    <row r="24" spans="1:6" x14ac:dyDescent="0.25">
      <c r="A24" s="115"/>
      <c r="B24" s="121"/>
      <c r="C24" s="122"/>
    </row>
    <row r="25" spans="1:6" x14ac:dyDescent="0.25">
      <c r="A25" s="115"/>
      <c r="B25" s="115"/>
      <c r="C25" s="116"/>
    </row>
    <row r="26" spans="1:6" x14ac:dyDescent="0.25">
      <c r="A26" s="115"/>
      <c r="B26" s="115"/>
      <c r="C26" s="11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2020-02-10T08:58:32Z</dcterms:modified>
</cp:coreProperties>
</file>