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 s="1"/>
  <c r="C7" i="2"/>
</calcChain>
</file>

<file path=xl/sharedStrings.xml><?xml version="1.0" encoding="utf-8"?>
<sst xmlns="http://schemas.openxmlformats.org/spreadsheetml/2006/main" count="72" uniqueCount="68">
  <si>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</si>
  <si>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</si>
  <si>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</si>
  <si>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</si>
  <si>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</si>
  <si>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</si>
  <si>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</si>
  <si>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</si>
  <si>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</si>
  <si>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</si>
  <si>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</si>
  <si>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</si>
  <si>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</si>
  <si>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</si>
  <si>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</si>
  <si>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</si>
  <si>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</si>
  <si>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</si>
  <si>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</si>
  <si>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</si>
  <si>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</si>
  <si>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</si>
  <si>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</si>
  <si>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</si>
  <si>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</si>
  <si>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</si>
  <si>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</si>
  <si>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</si>
  <si>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</si>
  <si>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</si>
  <si>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</si>
  <si>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</si>
  <si>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</si>
  <si>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</si>
  <si>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</si>
  <si>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</si>
  <si>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</si>
  <si>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</si>
  <si>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</si>
  <si>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</si>
  <si>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</si>
  <si>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</si>
  <si>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</si>
  <si>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</si>
  <si>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</si>
  <si>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</si>
  <si>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</si>
  <si>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</si>
  <si>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</si>
  <si>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</si>
  <si>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</si>
  <si>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</si>
  <si>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</si>
  <si>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</si>
  <si>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</si>
  <si>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</si>
  <si>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</si>
  <si>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Пионерский, 6</t>
  </si>
  <si>
    <t>№
п/п</t>
  </si>
  <si>
    <t>Выполнено работ по текущему ремонту всего в рублях :</t>
  </si>
  <si>
    <t>в том числе</t>
  </si>
  <si>
    <t xml:space="preserve">Ремонт части стояка канализации </t>
  </si>
  <si>
    <t xml:space="preserve">Ремонт части стояков ГВС, ХВС 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</si>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</sst>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selection activeCell="G9" sqref="G9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44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79" t="s">
        <v>0</v>
      </c>
      <c r="B1" s="79"/>
      <c r="C1" s="79"/>
      <c r="D1" s="79"/>
      <c r="E1" s="79"/>
      <c r="F1" s="79"/>
    </row>
    <row r="2" spans="1:6" ht="31.5" x14ac:dyDescent="0.2">
      <c r="A2" s="80" t="s">
        <v>1</v>
      </c>
      <c r="B2" s="80"/>
      <c r="C2" s="80"/>
      <c r="D2" s="40" t="s">
        <v>2</v>
      </c>
      <c r="E2" s="40" t="s">
        <v>3</v>
      </c>
      <c r="F2" s="50" t="s">
        <v>4</v>
      </c>
    </row>
    <row r="3" spans="1:6" ht="21" customHeight="1" x14ac:dyDescent="0.2">
      <c r="A3" s="80"/>
      <c r="B3" s="80"/>
      <c r="C3" s="80"/>
      <c r="D3" s="41">
        <v>330643.33999999997</v>
      </c>
      <c r="E3" s="41">
        <v>318347.92</v>
      </c>
      <c r="F3" s="41">
        <v>12295.419999999998</v>
      </c>
    </row>
    <row r="4" spans="1:6" ht="12.75" customHeight="1" x14ac:dyDescent="0.2">
      <c r="A4" s="81" t="s">
        <v>5</v>
      </c>
      <c r="B4" s="82"/>
      <c r="C4" s="82"/>
      <c r="D4" s="82"/>
      <c r="E4" s="82"/>
      <c r="F4" s="83"/>
    </row>
    <row r="5" spans="1:6" ht="28.5" customHeight="1" x14ac:dyDescent="0.2">
      <c r="A5" s="84" t="s">
        <v>6</v>
      </c>
      <c r="B5" s="84"/>
      <c r="C5" s="85"/>
      <c r="D5" s="3">
        <v>172635.86</v>
      </c>
      <c r="E5" s="3">
        <v>165122.51999999999</v>
      </c>
      <c r="F5" s="4">
        <v>7513.3399999999965</v>
      </c>
    </row>
    <row r="6" spans="1:6" ht="27.75" customHeight="1" x14ac:dyDescent="0.2">
      <c r="A6" s="55" t="s">
        <v>7</v>
      </c>
      <c r="B6" s="56"/>
      <c r="C6" s="57"/>
      <c r="D6" s="3">
        <v>21898.080000000002</v>
      </c>
      <c r="E6" s="3">
        <v>20980.807084548105</v>
      </c>
      <c r="F6" s="4">
        <v>917.27291545189655</v>
      </c>
    </row>
    <row r="7" spans="1:6" ht="12.75" customHeight="1" x14ac:dyDescent="0.2">
      <c r="A7" s="51" t="s">
        <v>8</v>
      </c>
      <c r="B7" s="51"/>
      <c r="C7" s="52"/>
      <c r="D7" s="41">
        <v>194533.94</v>
      </c>
      <c r="E7" s="41">
        <v>186103.3270845481</v>
      </c>
      <c r="F7" s="42">
        <v>8430.6129154518931</v>
      </c>
    </row>
    <row r="8" spans="1:6" ht="12.75" customHeight="1" x14ac:dyDescent="0.2">
      <c r="A8" s="69" t="s">
        <v>9</v>
      </c>
      <c r="B8" s="70"/>
      <c r="C8" s="70"/>
      <c r="D8" s="70"/>
      <c r="E8" s="70"/>
      <c r="F8" s="71"/>
    </row>
    <row r="9" spans="1:6" ht="25.5" customHeight="1" x14ac:dyDescent="0.2">
      <c r="A9" s="67" t="s">
        <v>10</v>
      </c>
      <c r="B9" s="67"/>
      <c r="C9" s="68"/>
      <c r="D9" s="3">
        <v>94319.28</v>
      </c>
      <c r="E9" s="3">
        <v>91043.39</v>
      </c>
      <c r="F9" s="4">
        <v>3275.8899999999994</v>
      </c>
    </row>
    <row r="10" spans="1:6" ht="27" customHeight="1" x14ac:dyDescent="0.2">
      <c r="A10" s="55" t="s">
        <v>11</v>
      </c>
      <c r="B10" s="56"/>
      <c r="C10" s="56"/>
      <c r="D10" s="3">
        <v>12254.4</v>
      </c>
      <c r="E10" s="3">
        <v>11741.084256559765</v>
      </c>
      <c r="F10" s="4">
        <v>513.31574344023466</v>
      </c>
    </row>
    <row r="11" spans="1:6" ht="12.75" customHeight="1" x14ac:dyDescent="0.2">
      <c r="A11" s="51" t="s">
        <v>12</v>
      </c>
      <c r="B11" s="51"/>
      <c r="C11" s="51"/>
      <c r="D11" s="41">
        <v>106573.68</v>
      </c>
      <c r="E11" s="41">
        <v>102784.47425655977</v>
      </c>
      <c r="F11" s="42">
        <v>3789.2057434402341</v>
      </c>
    </row>
    <row r="12" spans="1:6" ht="13.5" x14ac:dyDescent="0.2">
      <c r="A12" s="69" t="s">
        <v>13</v>
      </c>
      <c r="B12" s="70"/>
      <c r="C12" s="70"/>
      <c r="D12" s="70"/>
      <c r="E12" s="70"/>
      <c r="F12" s="71"/>
    </row>
    <row r="13" spans="1:6" ht="29.25" customHeight="1" x14ac:dyDescent="0.2">
      <c r="A13" s="72" t="s">
        <v>14</v>
      </c>
      <c r="B13" s="72"/>
      <c r="C13" s="72"/>
      <c r="D13" s="3">
        <v>19158.12</v>
      </c>
      <c r="E13" s="3">
        <v>18517.95</v>
      </c>
      <c r="F13" s="4">
        <v>640.16999999999825</v>
      </c>
    </row>
    <row r="14" spans="1:6" x14ac:dyDescent="0.2">
      <c r="A14" s="55" t="s">
        <v>15</v>
      </c>
      <c r="B14" s="56"/>
      <c r="C14" s="57"/>
      <c r="D14" s="3">
        <v>2397.6000000000004</v>
      </c>
      <c r="E14" s="3">
        <v>2297.1686588921284</v>
      </c>
      <c r="F14" s="4">
        <v>100.43134110787196</v>
      </c>
    </row>
    <row r="15" spans="1:6" x14ac:dyDescent="0.2">
      <c r="A15" s="58" t="s">
        <v>16</v>
      </c>
      <c r="B15" s="58"/>
      <c r="C15" s="58"/>
      <c r="D15" s="41">
        <v>21555.72</v>
      </c>
      <c r="E15" s="41">
        <v>20815.11865889213</v>
      </c>
      <c r="F15" s="42">
        <v>740.60134110787112</v>
      </c>
    </row>
    <row r="16" spans="1:6" ht="12.75" customHeight="1" x14ac:dyDescent="0.2">
      <c r="A16" s="5"/>
      <c r="B16" s="5"/>
      <c r="C16" s="5"/>
      <c r="D16" s="6"/>
      <c r="E16" s="6"/>
      <c r="F16" s="3"/>
    </row>
    <row r="17" spans="1:6" ht="12.75" customHeight="1" x14ac:dyDescent="0.2">
      <c r="A17" s="59" t="s">
        <v>17</v>
      </c>
      <c r="B17" s="60"/>
      <c r="C17" s="60"/>
      <c r="D17" s="41">
        <v>7980</v>
      </c>
      <c r="E17" s="41">
        <v>8645</v>
      </c>
      <c r="F17" s="41">
        <v>-665</v>
      </c>
    </row>
    <row r="18" spans="1:6" ht="12.75" customHeight="1" x14ac:dyDescent="0.2">
      <c r="A18" s="58" t="s">
        <v>18</v>
      </c>
      <c r="B18" s="58"/>
      <c r="C18" s="58"/>
      <c r="D18" s="3">
        <v>7980</v>
      </c>
      <c r="E18" s="3">
        <v>8645</v>
      </c>
      <c r="F18" s="3">
        <v>-665</v>
      </c>
    </row>
    <row r="19" spans="1:6" ht="12.75" customHeight="1" x14ac:dyDescent="0.2">
      <c r="A19" s="17"/>
      <c r="B19" s="17"/>
      <c r="C19" s="17"/>
      <c r="D19" s="11"/>
      <c r="E19" s="11"/>
    </row>
    <row r="20" spans="1:6" s="8" customFormat="1" x14ac:dyDescent="0.2">
      <c r="A20" s="61" t="s">
        <v>19</v>
      </c>
      <c r="B20" s="62"/>
      <c r="C20" s="63"/>
      <c r="D20" s="86">
        <v>301474.96000000002</v>
      </c>
      <c r="E20" s="7"/>
      <c r="F20" s="7"/>
    </row>
    <row r="21" spans="1:6" s="8" customFormat="1" x14ac:dyDescent="0.2">
      <c r="A21" s="64"/>
      <c r="B21" s="65"/>
      <c r="C21" s="66"/>
      <c r="D21" s="86"/>
      <c r="E21" s="7"/>
      <c r="F21" s="7"/>
    </row>
    <row r="22" spans="1:6" s="8" customFormat="1" ht="15" x14ac:dyDescent="0.2">
      <c r="A22" s="87" t="s">
        <v>5</v>
      </c>
      <c r="B22" s="87"/>
      <c r="C22" s="87"/>
      <c r="D22" s="87"/>
      <c r="E22" s="7"/>
      <c r="F22" s="7"/>
    </row>
    <row r="23" spans="1:6" s="8" customFormat="1" ht="24.75" customHeight="1" x14ac:dyDescent="0.2">
      <c r="A23" s="51" t="s">
        <v>20</v>
      </c>
      <c r="B23" s="51"/>
      <c r="C23" s="51"/>
      <c r="D23" s="42"/>
      <c r="E23" s="7"/>
      <c r="F23" s="7"/>
    </row>
    <row r="24" spans="1:6" s="8" customFormat="1" ht="45.75" customHeight="1" x14ac:dyDescent="0.2">
      <c r="A24" s="55" t="s">
        <v>21</v>
      </c>
      <c r="B24" s="56"/>
      <c r="C24" s="57"/>
      <c r="D24" s="3">
        <v>130292.35</v>
      </c>
      <c r="E24" s="7"/>
      <c r="F24" s="7"/>
    </row>
    <row r="25" spans="1:6" s="8" customFormat="1" ht="12.75" customHeight="1" x14ac:dyDescent="0.2">
      <c r="A25" s="55" t="s">
        <v>22</v>
      </c>
      <c r="B25" s="56"/>
      <c r="C25" s="57"/>
      <c r="D25" s="3">
        <v>16466.72</v>
      </c>
      <c r="E25" s="7"/>
    </row>
    <row r="26" spans="1:6" s="8" customFormat="1" ht="25.5" customHeight="1" x14ac:dyDescent="0.2">
      <c r="A26" s="51" t="s">
        <v>23</v>
      </c>
      <c r="B26" s="51"/>
      <c r="C26" s="51"/>
      <c r="D26" s="41"/>
      <c r="E26" s="7"/>
      <c r="F26" s="7"/>
    </row>
    <row r="27" spans="1:6" s="8" customFormat="1" x14ac:dyDescent="0.2">
      <c r="A27" s="72" t="s">
        <v>24</v>
      </c>
      <c r="B27" s="72"/>
      <c r="C27" s="72"/>
      <c r="D27" s="3">
        <v>12933.432000000001</v>
      </c>
      <c r="E27" s="7"/>
      <c r="F27" s="7"/>
    </row>
    <row r="28" spans="1:6" s="8" customFormat="1" ht="12.75" customHeight="1" x14ac:dyDescent="0.2">
      <c r="A28" s="52" t="s">
        <v>25</v>
      </c>
      <c r="B28" s="53"/>
      <c r="C28" s="54"/>
      <c r="D28" s="41">
        <v>159692.50200000001</v>
      </c>
      <c r="E28" s="7"/>
      <c r="F28" s="7"/>
    </row>
    <row r="29" spans="1:6" s="8" customFormat="1" x14ac:dyDescent="0.2">
      <c r="A29" s="72" t="s">
        <v>26</v>
      </c>
      <c r="B29" s="72"/>
      <c r="C29" s="72"/>
      <c r="D29" s="3">
        <v>37363.248</v>
      </c>
      <c r="E29" s="7"/>
      <c r="F29" s="7"/>
    </row>
    <row r="30" spans="1:6" x14ac:dyDescent="0.2">
      <c r="A30" s="51" t="s">
        <v>27</v>
      </c>
      <c r="B30" s="51"/>
      <c r="C30" s="51"/>
      <c r="D30" s="41">
        <v>197055.75</v>
      </c>
    </row>
    <row r="31" spans="1:6" ht="15" x14ac:dyDescent="0.2">
      <c r="A31" s="87" t="s">
        <v>9</v>
      </c>
      <c r="B31" s="87"/>
      <c r="C31" s="87"/>
      <c r="D31" s="87"/>
    </row>
    <row r="32" spans="1:6" ht="28.5" customHeight="1" x14ac:dyDescent="0.2">
      <c r="A32" s="72" t="s">
        <v>28</v>
      </c>
      <c r="B32" s="72"/>
      <c r="C32" s="72"/>
      <c r="D32" s="3">
        <v>61730.879999999997</v>
      </c>
    </row>
    <row r="33" spans="1:4" x14ac:dyDescent="0.2">
      <c r="A33" s="72" t="s">
        <v>26</v>
      </c>
      <c r="B33" s="72"/>
      <c r="C33" s="72"/>
      <c r="D33" s="3">
        <v>14130.971999999998</v>
      </c>
    </row>
    <row r="34" spans="1:4" x14ac:dyDescent="0.2">
      <c r="A34" s="51" t="s">
        <v>29</v>
      </c>
      <c r="B34" s="51"/>
      <c r="C34" s="51"/>
      <c r="D34" s="41">
        <v>75861.851999999999</v>
      </c>
    </row>
    <row r="35" spans="1:4" ht="14.25" customHeight="1" x14ac:dyDescent="0.25">
      <c r="A35" s="76" t="s">
        <v>30</v>
      </c>
      <c r="B35" s="77"/>
      <c r="C35" s="77"/>
      <c r="D35" s="78"/>
    </row>
    <row r="36" spans="1:4" ht="51" customHeight="1" x14ac:dyDescent="0.2">
      <c r="A36" s="55" t="s">
        <v>31</v>
      </c>
      <c r="B36" s="56"/>
      <c r="C36" s="57"/>
      <c r="D36" s="3">
        <v>21600</v>
      </c>
    </row>
    <row r="37" spans="1:4" ht="12.75" customHeight="1" x14ac:dyDescent="0.2">
      <c r="A37" s="73" t="s">
        <v>32</v>
      </c>
      <c r="B37" s="74"/>
      <c r="C37" s="75"/>
      <c r="D37" s="3">
        <v>0</v>
      </c>
    </row>
    <row r="38" spans="1:4" ht="12.75" customHeight="1" x14ac:dyDescent="0.2">
      <c r="A38" s="72" t="s">
        <v>33</v>
      </c>
      <c r="B38" s="72"/>
      <c r="C38" s="72"/>
      <c r="D38" s="3">
        <v>3233.3580000000002</v>
      </c>
    </row>
    <row r="39" spans="1:4" ht="12.75" customHeight="1" x14ac:dyDescent="0.2">
      <c r="A39" s="51" t="s">
        <v>34</v>
      </c>
      <c r="B39" s="51"/>
      <c r="C39" s="51"/>
      <c r="D39" s="41">
        <v>24833.358</v>
      </c>
    </row>
    <row r="40" spans="1:4" ht="15" x14ac:dyDescent="0.25">
      <c r="A40" s="76" t="s">
        <v>37</v>
      </c>
      <c r="B40" s="77"/>
      <c r="C40" s="77"/>
      <c r="D40" s="78"/>
    </row>
    <row r="41" spans="1:4" ht="12.75" customHeight="1" x14ac:dyDescent="0.2">
      <c r="A41" s="55" t="s">
        <v>33</v>
      </c>
      <c r="B41" s="56"/>
      <c r="C41" s="57"/>
      <c r="D41" s="3">
        <v>1330</v>
      </c>
    </row>
    <row r="42" spans="1:4" x14ac:dyDescent="0.2">
      <c r="A42" s="55" t="s">
        <v>35</v>
      </c>
      <c r="B42" s="56"/>
      <c r="C42" s="57"/>
      <c r="D42" s="3">
        <v>1330</v>
      </c>
    </row>
    <row r="43" spans="1:4" ht="12.75" customHeight="1" x14ac:dyDescent="0.2">
      <c r="A43" s="55" t="s">
        <v>36</v>
      </c>
      <c r="B43" s="56"/>
      <c r="C43" s="57"/>
      <c r="D43" s="3">
        <v>1064</v>
      </c>
    </row>
    <row r="44" spans="1:4" ht="12.75" customHeight="1" x14ac:dyDescent="0.2">
      <c r="A44" s="52" t="s">
        <v>38</v>
      </c>
      <c r="B44" s="53"/>
      <c r="C44" s="54"/>
      <c r="D44" s="41">
        <v>3724</v>
      </c>
    </row>
    <row r="45" spans="1:4" x14ac:dyDescent="0.2">
      <c r="B45" s="43"/>
      <c r="C45" s="43"/>
    </row>
    <row r="46" spans="1:4" ht="19.5" customHeight="1" x14ac:dyDescent="0.2">
      <c r="A46" s="93" t="s">
        <v>39</v>
      </c>
      <c r="B46" s="94"/>
      <c r="C46" s="94"/>
      <c r="D46" s="95"/>
    </row>
    <row r="47" spans="1:4" x14ac:dyDescent="0.2">
      <c r="A47" s="89" t="s">
        <v>40</v>
      </c>
      <c r="B47" s="90"/>
      <c r="C47" s="91"/>
      <c r="D47" s="42">
        <v>-10952.422915451891</v>
      </c>
    </row>
    <row r="48" spans="1:4" x14ac:dyDescent="0.2">
      <c r="A48" s="89" t="s">
        <v>41</v>
      </c>
      <c r="B48" s="90"/>
      <c r="C48" s="91"/>
      <c r="D48" s="42">
        <v>26922.622256559771</v>
      </c>
    </row>
    <row r="49" spans="1:6" x14ac:dyDescent="0.2">
      <c r="A49" s="88" t="s">
        <v>42</v>
      </c>
      <c r="B49" s="88"/>
      <c r="C49" s="88"/>
      <c r="D49" s="42">
        <v>4921</v>
      </c>
      <c r="F49" s="18"/>
    </row>
    <row r="50" spans="1:6" x14ac:dyDescent="0.2">
      <c r="A50" s="88" t="s">
        <v>43</v>
      </c>
      <c r="B50" s="88"/>
      <c r="C50" s="88"/>
      <c r="D50" s="42">
        <v>-4018.2393411078701</v>
      </c>
    </row>
    <row r="51" spans="1:6" ht="33.75" customHeight="1" x14ac:dyDescent="0.2">
      <c r="A51" s="89" t="s">
        <v>44</v>
      </c>
      <c r="B51" s="90"/>
      <c r="C51" s="91"/>
      <c r="D51" s="42">
        <v>-83278.542737288109</v>
      </c>
    </row>
    <row r="52" spans="1:6" ht="34.5" customHeight="1" x14ac:dyDescent="0.2">
      <c r="A52" s="89" t="s">
        <v>45</v>
      </c>
      <c r="B52" s="90"/>
      <c r="C52" s="91"/>
      <c r="D52" s="42">
        <v>-66405.582737288103</v>
      </c>
      <c r="E52" s="10"/>
    </row>
    <row r="53" spans="1:6" x14ac:dyDescent="0.2">
      <c r="A53" s="19"/>
      <c r="B53" s="19"/>
      <c r="C53" s="19"/>
      <c r="D53" s="11"/>
      <c r="E53" s="10"/>
    </row>
    <row r="54" spans="1:6" x14ac:dyDescent="0.2">
      <c r="A54" s="19"/>
      <c r="B54" s="19"/>
      <c r="C54" s="19"/>
      <c r="D54" s="11"/>
      <c r="E54" s="10"/>
    </row>
    <row r="55" spans="1:6" x14ac:dyDescent="0.2">
      <c r="A55" s="9" t="s">
        <v>46</v>
      </c>
      <c r="D55" s="12" t="s">
        <v>47</v>
      </c>
    </row>
    <row r="56" spans="1:6" x14ac:dyDescent="0.2">
      <c r="D56" s="12"/>
    </row>
    <row r="57" spans="1:6" x14ac:dyDescent="0.2">
      <c r="A57" s="13"/>
      <c r="B57" s="13"/>
      <c r="C57" s="13"/>
      <c r="D57" s="12"/>
    </row>
    <row r="58" spans="1:6" x14ac:dyDescent="0.2">
      <c r="A58" s="9" t="s">
        <v>48</v>
      </c>
      <c r="D58" s="45" t="s">
        <v>49</v>
      </c>
    </row>
    <row r="59" spans="1:6" x14ac:dyDescent="0.2">
      <c r="D59" s="45"/>
    </row>
    <row r="61" spans="1:6" hidden="1" x14ac:dyDescent="0.2">
      <c r="B61" s="46"/>
      <c r="C61" s="47" t="s">
        <v>50</v>
      </c>
      <c r="D61" s="48"/>
      <c r="F61" s="1"/>
    </row>
    <row r="62" spans="1:6" ht="26.25" hidden="1" customHeight="1" x14ac:dyDescent="0.2">
      <c r="A62" s="92" t="s">
        <v>51</v>
      </c>
      <c r="B62" s="92"/>
      <c r="C62" s="92"/>
      <c r="D62" s="92"/>
      <c r="E62" s="7"/>
      <c r="F62" s="1"/>
    </row>
    <row r="63" spans="1:6" hidden="1" x14ac:dyDescent="0.2">
      <c r="A63" s="46" t="s">
        <v>52</v>
      </c>
      <c r="B63" s="46"/>
      <c r="C63" s="46"/>
      <c r="D63" s="49">
        <v>-28642.57</v>
      </c>
      <c r="F63" s="1"/>
    </row>
    <row r="64" spans="1:6" hidden="1" x14ac:dyDescent="0.2">
      <c r="B64" s="46"/>
      <c r="C64" s="46"/>
      <c r="D64" s="48"/>
      <c r="F64" s="1"/>
    </row>
    <row r="65" spans="1:6" hidden="1" x14ac:dyDescent="0.2">
      <c r="A65" s="9" t="s">
        <v>53</v>
      </c>
      <c r="D65" s="48"/>
      <c r="F65" s="1"/>
    </row>
    <row r="66" spans="1:6" hidden="1" x14ac:dyDescent="0.2">
      <c r="A66" s="9" t="s">
        <v>54</v>
      </c>
      <c r="D66" s="48"/>
      <c r="F66" s="1"/>
    </row>
    <row r="67" spans="1:6" ht="14.25" hidden="1" customHeight="1" x14ac:dyDescent="0.2">
      <c r="A67" s="14"/>
      <c r="B67" s="15"/>
      <c r="C67" s="15"/>
      <c r="D67" s="16"/>
      <c r="F67" s="1"/>
    </row>
  </sheetData>
  <mergeCells count="49">
    <mergeCell ref="A50:C50"/>
    <mergeCell ref="A51:C51"/>
    <mergeCell ref="A52:C52"/>
    <mergeCell ref="A62:D62"/>
    <mergeCell ref="A40:D40"/>
    <mergeCell ref="A41:C41"/>
    <mergeCell ref="A46:D46"/>
    <mergeCell ref="A49:C49"/>
    <mergeCell ref="A44:C44"/>
    <mergeCell ref="A47:C47"/>
    <mergeCell ref="A48:C48"/>
    <mergeCell ref="D20:D21"/>
    <mergeCell ref="A22:D22"/>
    <mergeCell ref="A27:C27"/>
    <mergeCell ref="A30:C30"/>
    <mergeCell ref="A31:D31"/>
    <mergeCell ref="A23:C23"/>
    <mergeCell ref="A24:C24"/>
    <mergeCell ref="A26:C26"/>
    <mergeCell ref="A1:F1"/>
    <mergeCell ref="A2:C3"/>
    <mergeCell ref="A4:F4"/>
    <mergeCell ref="A5:C5"/>
    <mergeCell ref="A8:F8"/>
    <mergeCell ref="A6:C6"/>
    <mergeCell ref="A35:D35"/>
    <mergeCell ref="A33:C33"/>
    <mergeCell ref="A29:C29"/>
    <mergeCell ref="A32:C32"/>
    <mergeCell ref="A36:C36"/>
    <mergeCell ref="A42:C42"/>
    <mergeCell ref="A43:C43"/>
    <mergeCell ref="A37:C37"/>
    <mergeCell ref="A38:C38"/>
    <mergeCell ref="A39:C39"/>
    <mergeCell ref="A7:C7"/>
    <mergeCell ref="A10:C10"/>
    <mergeCell ref="A9:C9"/>
    <mergeCell ref="A12:F12"/>
    <mergeCell ref="A13:C13"/>
    <mergeCell ref="A11:C11"/>
    <mergeCell ref="A34:C34"/>
    <mergeCell ref="A28:C28"/>
    <mergeCell ref="A14:C14"/>
    <mergeCell ref="A15:C15"/>
    <mergeCell ref="A17:C17"/>
    <mergeCell ref="A20:C21"/>
    <mergeCell ref="A25:C25"/>
    <mergeCell ref="A18:C18"/>
  </mergeCells>
  <pageMargins left="0.11811023622047245" right="0.11811023622047245" top="0.15748031496062992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2" sqref="B12"/>
    </sheetView>
  </sheetViews>
  <sheetFormatPr defaultRowHeight="15" x14ac:dyDescent="0.25"/>
  <cols>
    <col min="1" max="1" width="3.5703125" style="20" customWidth="1"/>
    <col min="2" max="2" width="59.7109375" style="20" customWidth="1"/>
    <col min="3" max="3" width="16.140625" style="20" customWidth="1"/>
    <col min="4" max="16384" width="9.140625" style="20"/>
  </cols>
  <sheetData>
    <row r="1" spans="1:6" x14ac:dyDescent="0.25">
      <c r="A1" s="96" t="s">
        <v>55</v>
      </c>
      <c r="B1" s="96"/>
      <c r="C1" s="96"/>
    </row>
    <row r="2" spans="1:6" x14ac:dyDescent="0.25">
      <c r="A2" s="96" t="s">
        <v>56</v>
      </c>
      <c r="B2" s="96"/>
      <c r="C2" s="96"/>
    </row>
    <row r="3" spans="1:6" x14ac:dyDescent="0.25">
      <c r="A3" s="96" t="s">
        <v>57</v>
      </c>
      <c r="B3" s="96"/>
      <c r="C3" s="96"/>
    </row>
    <row r="4" spans="1:6" x14ac:dyDescent="0.25">
      <c r="C4" s="21"/>
    </row>
    <row r="5" spans="1:6" ht="25.5" x14ac:dyDescent="0.25">
      <c r="A5" s="22" t="s">
        <v>58</v>
      </c>
      <c r="B5" s="23" t="s">
        <v>59</v>
      </c>
      <c r="C5" s="24">
        <f>SUM(C7:C9)</f>
        <v>61730.879999999997</v>
      </c>
    </row>
    <row r="6" spans="1:6" x14ac:dyDescent="0.25">
      <c r="A6" s="25"/>
      <c r="B6" s="26" t="s">
        <v>60</v>
      </c>
      <c r="C6" s="27"/>
    </row>
    <row r="7" spans="1:6" x14ac:dyDescent="0.25">
      <c r="A7" s="28">
        <v>1</v>
      </c>
      <c r="B7" s="29" t="s">
        <v>61</v>
      </c>
      <c r="C7" s="30">
        <f>9673.52+6640.24</f>
        <v>16313.76</v>
      </c>
    </row>
    <row r="8" spans="1:6" x14ac:dyDescent="0.25">
      <c r="A8" s="28">
        <v>2</v>
      </c>
      <c r="B8" s="29" t="s">
        <v>62</v>
      </c>
      <c r="C8" s="30">
        <v>5007.4799999999996</v>
      </c>
    </row>
    <row r="9" spans="1:6" x14ac:dyDescent="0.25">
      <c r="A9" s="28">
        <v>3</v>
      </c>
      <c r="B9" s="29" t="s">
        <v>63</v>
      </c>
      <c r="C9" s="30">
        <f>11672.58+28737.06</f>
        <v>40409.64</v>
      </c>
    </row>
    <row r="10" spans="1:6" x14ac:dyDescent="0.25">
      <c r="A10" s="31"/>
      <c r="B10" s="32"/>
      <c r="C10" s="33"/>
    </row>
    <row r="11" spans="1:6" x14ac:dyDescent="0.25">
      <c r="C11" s="21"/>
    </row>
    <row r="12" spans="1:6" x14ac:dyDescent="0.25">
      <c r="A12" s="34" t="s">
        <v>64</v>
      </c>
      <c r="B12" s="35"/>
      <c r="C12" s="35" t="s">
        <v>65</v>
      </c>
      <c r="F12" s="35"/>
    </row>
    <row r="13" spans="1:6" x14ac:dyDescent="0.25">
      <c r="A13" s="34"/>
      <c r="B13" s="35"/>
      <c r="C13" s="35"/>
      <c r="F13" s="35"/>
    </row>
    <row r="14" spans="1:6" x14ac:dyDescent="0.25">
      <c r="A14" s="34"/>
      <c r="B14" s="35"/>
      <c r="C14" s="35"/>
      <c r="F14" s="35"/>
    </row>
    <row r="15" spans="1:6" x14ac:dyDescent="0.25">
      <c r="A15" s="34"/>
      <c r="B15" s="35"/>
      <c r="C15" s="35"/>
      <c r="F15" s="35"/>
    </row>
    <row r="16" spans="1:6" x14ac:dyDescent="0.25">
      <c r="A16" s="34" t="s">
        <v>66</v>
      </c>
      <c r="B16" s="35"/>
      <c r="C16" s="35" t="s">
        <v>67</v>
      </c>
      <c r="F16" s="35"/>
    </row>
    <row r="17" spans="1:4" x14ac:dyDescent="0.25">
      <c r="A17" s="36"/>
      <c r="B17" s="37"/>
      <c r="C17" s="37"/>
      <c r="D17" s="37"/>
    </row>
    <row r="18" spans="1:4" x14ac:dyDescent="0.25">
      <c r="A18" s="32"/>
      <c r="B18" s="38"/>
      <c r="C18" s="39"/>
    </row>
    <row r="19" spans="1:4" x14ac:dyDescent="0.25">
      <c r="A19" s="32"/>
      <c r="B19" s="38"/>
      <c r="C19" s="39"/>
    </row>
    <row r="20" spans="1:4" x14ac:dyDescent="0.25">
      <c r="A20" s="32"/>
      <c r="B20" s="32"/>
      <c r="C20" s="33"/>
    </row>
    <row r="21" spans="1:4" x14ac:dyDescent="0.25">
      <c r="A21" s="32"/>
      <c r="B21" s="32"/>
      <c r="C21" s="3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2022-04-20T02:49:46Z</dcterms:modified>
</cp:coreProperties>
</file>