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4146F4C-8C32-468B-8E32-27B5F0BD8582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1" l="1"/>
  <c r="C9" i="11"/>
  <c r="C5" i="11"/>
</calcChain>
</file>

<file path=xl/sharedStrings.xml><?xml version="1.0" encoding="utf-8"?>
<sst xmlns="http://schemas.openxmlformats.org/spreadsheetml/2006/main" count="91" uniqueCount="84">
  <si>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</si>
  <si>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</si>
  <si>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</si>
  <si>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</si>
  <si>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</si>
  <si>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</si>
  <si>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</si>
  <si>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</si>
  <si>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</si>
  <si>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</si>
  <si>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</si>
  <si>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</si>
  <si>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</si>
  <si>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</si>
  <si>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</si>
  <si>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</si>
  <si>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</si>
  <si>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</si>
  <si>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</si>
  <si>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</si>
  <si>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</si>
  <si>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</si>
  <si>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</si>
  <si>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</si>
  <si>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</si>
  <si>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</si>
  <si>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</si>
  <si>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</si>
  <si>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</si>
  <si>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</si>
  <si>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</si>
  <si>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</si>
  <si>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</si>
  <si>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</si>
  <si>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</si>
  <si>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</si>
  <si>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</si>
  <si>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</si>
  <si>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</si>
  <si>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</si>
  <si>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</si>
  <si>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</si>
  <si>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</si>
  <si>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</si>
  <si>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</si>
  <si>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</si>
  <si>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</si>
  <si>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</si>
  <si>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</si>
  <si>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</si>
  <si>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</si>
  <si>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</si>
  <si>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</si>
  <si>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</si>
  <si>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</si>
  <si>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</si>
  <si>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</si>
  <si>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</si>
  <si>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</si>
  <si>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</si>
  <si>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</si>
  <si>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</si>
  <si>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Освобождения, 133</t>
    </r>
    <r>
      <rPr>
        <b/>
        <sz val="11"/>
        <color indexed="8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</si>
  <si>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</si>
  <si>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</si>
  <si>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</si>
  <si>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Освобождения, 133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</si>
  <si>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</si>
  <si>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</si>
  <si>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</si>
  <si>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</si>
  <si>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Установка металлической двери</t>
  </si>
  <si>
    <t>Замена светильников</t>
  </si>
  <si>
    <t>Установка почтовых ящиков</t>
  </si>
  <si>
    <t>Восстановление стояка циркуляции</t>
  </si>
  <si>
    <t>Заделка ниш в подъездах 4,5,6</t>
  </si>
  <si>
    <t>Ремонт подъезда № 4,5,6</t>
  </si>
  <si>
    <t>Ремонт пола в подъезде</t>
  </si>
  <si>
    <t>Частичная замена стояка ГВС</t>
  </si>
  <si>
    <t>Диагностика и мелкий ремонт ТЭМ104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</si>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</sst>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9" sqref="H9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3" style="3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1011012.05</v>
      </c>
      <c r="E4" s="10">
        <v>952827.29999999993</v>
      </c>
      <c r="F4" s="10">
        <v>58184.750000000044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619770.18000000005</v>
      </c>
      <c r="E6" s="11">
        <v>582392.63</v>
      </c>
      <c r="F6" s="12">
        <v>37377.550000000047</v>
      </c>
    </row>
    <row r="7" spans="1:9" ht="27.75" customHeight="1" x14ac:dyDescent="0.2">
      <c r="A7" s="67" t="s">
        <v>0</v>
      </c>
      <c r="B7" s="68"/>
      <c r="C7" s="69"/>
      <c r="D7" s="11">
        <v>11286.455</v>
      </c>
      <c r="E7" s="11">
        <v>14033.199626757396</v>
      </c>
      <c r="F7" s="12">
        <v>-2746.744626757396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631056.63500000001</v>
      </c>
      <c r="E8" s="10">
        <v>596425.82962675742</v>
      </c>
      <c r="F8" s="14">
        <v>34630.805373242649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315762.34999999998</v>
      </c>
      <c r="E10" s="11">
        <v>296637.90999999997</v>
      </c>
      <c r="F10" s="12">
        <v>19124.440000000002</v>
      </c>
      <c r="G10" s="15"/>
    </row>
    <row r="11" spans="1:9" ht="27" customHeight="1" x14ac:dyDescent="0.2">
      <c r="A11" s="67" t="s">
        <v>4</v>
      </c>
      <c r="B11" s="68"/>
      <c r="C11" s="68"/>
      <c r="D11" s="11">
        <v>854.03499999999997</v>
      </c>
      <c r="E11" s="11">
        <v>1061.8784767438272</v>
      </c>
      <c r="F11" s="12">
        <v>-207.84347674382718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316616.38499999995</v>
      </c>
      <c r="E12" s="10">
        <v>297699.78847674379</v>
      </c>
      <c r="F12" s="14">
        <v>18916.596523256176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63170.1</v>
      </c>
      <c r="E14" s="11">
        <v>58491.64</v>
      </c>
      <c r="F14" s="12">
        <v>4678.4599999999991</v>
      </c>
      <c r="G14" s="15"/>
      <c r="I14" s="16"/>
    </row>
    <row r="15" spans="1:9" x14ac:dyDescent="0.2">
      <c r="A15" s="67" t="s">
        <v>44</v>
      </c>
      <c r="B15" s="68"/>
      <c r="C15" s="69"/>
      <c r="D15" s="11">
        <v>168.93</v>
      </c>
      <c r="E15" s="11">
        <v>210.04189649877898</v>
      </c>
      <c r="F15" s="12">
        <v>-41.111896498778975</v>
      </c>
      <c r="G15" s="4"/>
      <c r="I15" s="16"/>
    </row>
    <row r="16" spans="1:9" x14ac:dyDescent="0.2">
      <c r="A16" s="78" t="s">
        <v>52</v>
      </c>
      <c r="B16" s="78"/>
      <c r="C16" s="78"/>
      <c r="D16" s="10">
        <v>63339.03</v>
      </c>
      <c r="E16" s="10">
        <v>58701.681896498776</v>
      </c>
      <c r="F16" s="14">
        <v>4637.3481035012228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1052963.2375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480407.15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39128.184000000001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519535.33400000003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76740.693000000087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19564.092000000001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15216.516</v>
      </c>
      <c r="E36" s="21"/>
      <c r="F36" s="21"/>
    </row>
    <row r="37" spans="1:8" x14ac:dyDescent="0.2">
      <c r="A37" s="70" t="s">
        <v>17</v>
      </c>
      <c r="B37" s="70"/>
      <c r="C37" s="70"/>
      <c r="D37" s="10">
        <v>631056.63500000001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363179.18</v>
      </c>
    </row>
    <row r="40" spans="1:8" x14ac:dyDescent="0.2">
      <c r="A40" s="77" t="s">
        <v>40</v>
      </c>
      <c r="B40" s="77"/>
      <c r="C40" s="77"/>
      <c r="D40" s="11">
        <v>42026.567999999999</v>
      </c>
    </row>
    <row r="41" spans="1:8" x14ac:dyDescent="0.2">
      <c r="A41" s="70" t="s">
        <v>19</v>
      </c>
      <c r="B41" s="70"/>
      <c r="C41" s="70"/>
      <c r="D41" s="10">
        <v>405205.74800000002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7200</v>
      </c>
    </row>
    <row r="44" spans="1:8" ht="12.75" customHeight="1" x14ac:dyDescent="0.2">
      <c r="A44" s="94" t="s">
        <v>22</v>
      </c>
      <c r="B44" s="95"/>
      <c r="C44" s="96"/>
      <c r="D44" s="11">
        <v>0</v>
      </c>
    </row>
    <row r="45" spans="1:8" ht="12.75" customHeight="1" x14ac:dyDescent="0.2">
      <c r="A45" s="77" t="s">
        <v>23</v>
      </c>
      <c r="B45" s="77"/>
      <c r="C45" s="77"/>
      <c r="D45" s="11">
        <v>9500.8544999999995</v>
      </c>
    </row>
    <row r="46" spans="1:8" ht="12.75" customHeight="1" x14ac:dyDescent="0.2">
      <c r="A46" s="70" t="s">
        <v>24</v>
      </c>
      <c r="B46" s="70"/>
      <c r="C46" s="70"/>
      <c r="D46" s="10">
        <v>16700.854500000001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-34630.805373242649</v>
      </c>
    </row>
    <row r="60" spans="1:6" x14ac:dyDescent="0.2">
      <c r="A60" s="100" t="s">
        <v>56</v>
      </c>
      <c r="B60" s="101"/>
      <c r="C60" s="102"/>
      <c r="D60" s="14">
        <v>-107505.95952325623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42000.827396498775</v>
      </c>
    </row>
    <row r="64" spans="1:6" ht="33.75" customHeight="1" x14ac:dyDescent="0.2">
      <c r="A64" s="100" t="s">
        <v>60</v>
      </c>
      <c r="B64" s="101"/>
      <c r="C64" s="102"/>
      <c r="D64" s="14">
        <v>68799.555500000031</v>
      </c>
    </row>
    <row r="65" spans="1:7" ht="34.5" customHeight="1" x14ac:dyDescent="0.2">
      <c r="A65" s="100" t="s">
        <v>61</v>
      </c>
      <c r="B65" s="101"/>
      <c r="C65" s="102"/>
      <c r="D65" s="14">
        <v>-31336.382000000071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14" sqref="B14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SUM(C7:C16)</f>
        <v>363179.18000000005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2401.5</v>
      </c>
    </row>
    <row r="8" spans="1:3" x14ac:dyDescent="0.25">
      <c r="A8" s="48">
        <v>2</v>
      </c>
      <c r="B8" s="49" t="s">
        <v>71</v>
      </c>
      <c r="C8" s="50">
        <v>13500</v>
      </c>
    </row>
    <row r="9" spans="1:3" x14ac:dyDescent="0.25">
      <c r="A9" s="48">
        <v>3</v>
      </c>
      <c r="B9" s="49" t="s">
        <v>72</v>
      </c>
      <c r="C9" s="50">
        <f>1150+3000</f>
        <v>4150</v>
      </c>
    </row>
    <row r="10" spans="1:3" x14ac:dyDescent="0.25">
      <c r="A10" s="48">
        <v>4</v>
      </c>
      <c r="B10" s="49" t="s">
        <v>73</v>
      </c>
      <c r="C10" s="50">
        <v>1560</v>
      </c>
    </row>
    <row r="11" spans="1:3" x14ac:dyDescent="0.25">
      <c r="A11" s="48">
        <v>5</v>
      </c>
      <c r="B11" s="49" t="s">
        <v>74</v>
      </c>
      <c r="C11" s="50">
        <v>1900</v>
      </c>
    </row>
    <row r="12" spans="1:3" x14ac:dyDescent="0.25">
      <c r="A12" s="48">
        <v>6</v>
      </c>
      <c r="B12" s="49" t="s">
        <v>75</v>
      </c>
      <c r="C12" s="50">
        <v>2630</v>
      </c>
    </row>
    <row r="13" spans="1:3" x14ac:dyDescent="0.25">
      <c r="A13" s="48">
        <v>7</v>
      </c>
      <c r="B13" s="49" t="s">
        <v>76</v>
      </c>
      <c r="C13" s="50">
        <f>13132.48+13132.48+13132.48+97487.08+97487.08+97487.08</f>
        <v>331858.68000000005</v>
      </c>
    </row>
    <row r="14" spans="1:3" x14ac:dyDescent="0.25">
      <c r="A14" s="48">
        <v>8</v>
      </c>
      <c r="B14" s="49" t="s">
        <v>77</v>
      </c>
      <c r="C14" s="50">
        <v>1350</v>
      </c>
    </row>
    <row r="15" spans="1:3" x14ac:dyDescent="0.25">
      <c r="A15" s="48">
        <v>9</v>
      </c>
      <c r="B15" s="49" t="s">
        <v>78</v>
      </c>
      <c r="C15" s="50">
        <v>1457</v>
      </c>
    </row>
    <row r="16" spans="1:3" x14ac:dyDescent="0.25">
      <c r="A16" s="48">
        <v>10</v>
      </c>
      <c r="B16" s="49" t="s">
        <v>79</v>
      </c>
      <c r="C16" s="50">
        <v>2372</v>
      </c>
    </row>
    <row r="17" spans="1:6" x14ac:dyDescent="0.25">
      <c r="A17" s="51"/>
      <c r="B17" s="52"/>
      <c r="C17" s="53"/>
    </row>
    <row r="18" spans="1:6" x14ac:dyDescent="0.25">
      <c r="C18" s="41"/>
    </row>
    <row r="19" spans="1:6" x14ac:dyDescent="0.25">
      <c r="A19" s="54" t="s">
        <v>80</v>
      </c>
      <c r="B19" s="55"/>
      <c r="C19" s="55" t="s">
        <v>81</v>
      </c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/>
      <c r="B21" s="55"/>
      <c r="C21" s="55"/>
      <c r="F21" s="55"/>
    </row>
    <row r="22" spans="1:6" x14ac:dyDescent="0.25">
      <c r="A22" s="54"/>
      <c r="B22" s="55"/>
      <c r="C22" s="55"/>
      <c r="F22" s="55"/>
    </row>
    <row r="23" spans="1:6" x14ac:dyDescent="0.25">
      <c r="A23" s="54" t="s">
        <v>82</v>
      </c>
      <c r="B23" s="55"/>
      <c r="C23" s="55" t="s">
        <v>83</v>
      </c>
      <c r="F23" s="55"/>
    </row>
    <row r="24" spans="1:6" x14ac:dyDescent="0.25">
      <c r="A24" s="56"/>
      <c r="B24" s="57"/>
      <c r="C24" s="57"/>
      <c r="D24" s="57"/>
    </row>
    <row r="25" spans="1:6" x14ac:dyDescent="0.25">
      <c r="A25" s="52"/>
      <c r="B25" s="58"/>
      <c r="C25" s="59"/>
    </row>
    <row r="26" spans="1:6" x14ac:dyDescent="0.25">
      <c r="A26" s="52"/>
      <c r="B26" s="58"/>
      <c r="C26" s="59"/>
    </row>
    <row r="27" spans="1:6" x14ac:dyDescent="0.25">
      <c r="A27" s="52"/>
      <c r="B27" s="52"/>
      <c r="C27" s="53"/>
    </row>
    <row r="28" spans="1:6" x14ac:dyDescent="0.25">
      <c r="A28" s="52"/>
      <c r="B28" s="52"/>
      <c r="C28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2020-03-23T10:56:43Z</dcterms:modified>
</cp:coreProperties>
</file>