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<sst xmlns="http://schemas.openxmlformats.org/spreadsheetml/2006/main" count="63" uniqueCount="60">
  <si>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</si>
  <si>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</si>
  <si>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</si>
  <si>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</si>
  <si>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</si>
  <si>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</si>
  <si>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</si>
  <si>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</si>
  <si>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</si>
  <si>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</si>
  <si>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</si>
  <si>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</si>
  <si>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</si>
  <si>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</si>
  <si>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</si>
  <si>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</si>
  <si>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</si>
  <si>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</si>
  <si>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</si>
  <si>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</si>
  <si>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</si>
  <si>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</si>
  <si>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</si>
  <si>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</si>
  <si>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</si>
  <si>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</si>
  <si>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</si>
  <si>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</si>
  <si>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</si>
  <si>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</si>
  <si>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</si>
  <si>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</si>
  <si>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</si>
  <si>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</si>
  <si>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</si>
  <si>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</si>
  <si>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</si>
  <si>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</si>
  <si>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</si>
  <si>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</si>
  <si>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</si>
  <si>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Зимняя, 1--а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</si>
  <si>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</si>
  <si>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</si>
  <si>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</si>
  <si>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</si>
  <si>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Завоз песка</t>
  </si>
  <si>
    <t>Ремонт системы ГВС</t>
  </si>
  <si>
    <t>Ремонт канализации</t>
  </si>
  <si>
    <t>Ремонт стеклопакета</t>
  </si>
  <si>
    <t>Обрезка деревьев, вывоз веток</t>
  </si>
  <si>
    <t>Устройство перил подъезд № 1,2</t>
  </si>
  <si>
    <t>Замена участка трубы</t>
  </si>
  <si>
    <t>Ремонт подъезда №2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</si>
  <si>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</si>
  <si>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</si>
  <si>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</si>
  <si>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</si>
  <si>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</si>
  <si>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Зимняя, 1-а</t>
    </r>
    <r>
      <rPr>
        <b/>
        <sz val="11"/>
        <rFont val="Times New Roman"/>
        <family val="1"/>
      </rPr>
      <t xml:space="preserve">
за 2021г.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</si>
</sst>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3" t="s">
        <v>59</v>
      </c>
      <c r="B1" s="23"/>
      <c r="C1" s="23"/>
      <c r="D1" s="23"/>
      <c r="E1" s="23"/>
      <c r="F1" s="23"/>
    </row>
    <row r="2" spans="1:6" ht="31.5">
      <c r="A2" s="24" t="s">
        <v>22</v>
      </c>
      <c r="B2" s="24"/>
      <c r="C2" s="24"/>
      <c r="D2" s="13" t="s">
        <v>25</v>
      </c>
      <c r="E2" s="13" t="s">
        <v>26</v>
      </c>
      <c r="F2" s="20" t="s">
        <v>23</v>
      </c>
    </row>
    <row r="3" spans="1:6" ht="21" customHeight="1">
      <c r="A3" s="24"/>
      <c r="B3" s="24"/>
      <c r="C3" s="24"/>
      <c r="D3" s="14">
        <v>653002.324</v>
      </c>
      <c r="E3" s="14">
        <v>661403.144</v>
      </c>
      <c r="F3" s="14">
        <v>-8400.819999999978</v>
      </c>
    </row>
    <row r="4" spans="1:6" ht="12.75" customHeight="1">
      <c r="A4" s="25" t="s">
        <v>4</v>
      </c>
      <c r="B4" s="26"/>
      <c r="C4" s="26"/>
      <c r="D4" s="26"/>
      <c r="E4" s="26"/>
      <c r="F4" s="27"/>
    </row>
    <row r="5" spans="1:6" ht="28.5" customHeight="1">
      <c r="A5" s="28" t="s">
        <v>30</v>
      </c>
      <c r="B5" s="28"/>
      <c r="C5" s="29"/>
      <c r="D5" s="5">
        <v>404375.164</v>
      </c>
      <c r="E5" s="5">
        <v>409985.76399999997</v>
      </c>
      <c r="F5" s="5">
        <v>-5610.599999999977</v>
      </c>
    </row>
    <row r="6" spans="1:6" ht="12.75" customHeight="1">
      <c r="A6" s="30" t="s">
        <v>0</v>
      </c>
      <c r="B6" s="30"/>
      <c r="C6" s="31"/>
      <c r="D6" s="14">
        <v>404375.164</v>
      </c>
      <c r="E6" s="14">
        <v>409985.76399999997</v>
      </c>
      <c r="F6" s="14">
        <v>-5610.599999999977</v>
      </c>
    </row>
    <row r="7" spans="1:6" ht="12.75" customHeight="1">
      <c r="A7" s="32" t="s">
        <v>1</v>
      </c>
      <c r="B7" s="33"/>
      <c r="C7" s="33"/>
      <c r="D7" s="33"/>
      <c r="E7" s="33"/>
      <c r="F7" s="34"/>
    </row>
    <row r="8" spans="1:6" ht="25.5" customHeight="1">
      <c r="A8" s="35" t="s">
        <v>2</v>
      </c>
      <c r="B8" s="35"/>
      <c r="C8" s="36"/>
      <c r="D8" s="5">
        <v>202490.64</v>
      </c>
      <c r="E8" s="5">
        <v>205206.45</v>
      </c>
      <c r="F8" s="5">
        <v>-2715.8099999999977</v>
      </c>
    </row>
    <row r="9" spans="1:6" ht="12.75" customHeight="1">
      <c r="A9" s="30" t="s">
        <v>3</v>
      </c>
      <c r="B9" s="30"/>
      <c r="C9" s="30"/>
      <c r="D9" s="14">
        <v>202490.64</v>
      </c>
      <c r="E9" s="14">
        <v>205206.45</v>
      </c>
      <c r="F9" s="14">
        <v>-2715.8099999999977</v>
      </c>
    </row>
    <row r="10" spans="1:6" ht="13.5">
      <c r="A10" s="32" t="s">
        <v>31</v>
      </c>
      <c r="B10" s="33"/>
      <c r="C10" s="33"/>
      <c r="D10" s="33"/>
      <c r="E10" s="33"/>
      <c r="F10" s="34"/>
    </row>
    <row r="11" spans="1:6" ht="29.25" customHeight="1">
      <c r="A11" s="37" t="s">
        <v>27</v>
      </c>
      <c r="B11" s="37"/>
      <c r="C11" s="37"/>
      <c r="D11" s="5">
        <v>46136.52</v>
      </c>
      <c r="E11" s="5">
        <v>46210.93</v>
      </c>
      <c r="F11" s="5">
        <v>-74.41000000000349</v>
      </c>
    </row>
    <row r="12" spans="1:6" ht="12.75">
      <c r="A12" s="38" t="s">
        <v>32</v>
      </c>
      <c r="B12" s="38"/>
      <c r="C12" s="38"/>
      <c r="D12" s="14">
        <v>46136.52</v>
      </c>
      <c r="E12" s="14">
        <v>46210.93</v>
      </c>
      <c r="F12" s="14">
        <v>-74.41000000000349</v>
      </c>
    </row>
    <row r="13" spans="1:6" ht="12.75" customHeight="1">
      <c r="A13" s="2"/>
      <c r="B13" s="2"/>
      <c r="C13" s="2"/>
      <c r="D13" s="6"/>
      <c r="E13" s="6"/>
      <c r="F13" s="22"/>
    </row>
    <row r="14" spans="1:6" s="8" customFormat="1" ht="26.25" customHeight="1">
      <c r="A14" s="39" t="s">
        <v>5</v>
      </c>
      <c r="B14" s="40"/>
      <c r="C14" s="41"/>
      <c r="D14" s="15">
        <v>626489.72</v>
      </c>
      <c r="E14" s="7"/>
      <c r="F14" s="7"/>
    </row>
    <row r="15" spans="1:6" s="8" customFormat="1" ht="15">
      <c r="A15" s="42" t="s">
        <v>4</v>
      </c>
      <c r="B15" s="42"/>
      <c r="C15" s="42"/>
      <c r="D15" s="42"/>
      <c r="E15" s="7"/>
      <c r="F15" s="7"/>
    </row>
    <row r="16" spans="1:6" s="8" customFormat="1" ht="24.75" customHeight="1">
      <c r="A16" s="30" t="s">
        <v>6</v>
      </c>
      <c r="B16" s="30"/>
      <c r="C16" s="30"/>
      <c r="D16" s="14"/>
      <c r="E16" s="7"/>
      <c r="F16" s="7"/>
    </row>
    <row r="17" spans="1:6" s="8" customFormat="1" ht="45.75" customHeight="1">
      <c r="A17" s="43" t="s">
        <v>33</v>
      </c>
      <c r="B17" s="44"/>
      <c r="C17" s="45"/>
      <c r="D17" s="4">
        <v>297748.23</v>
      </c>
      <c r="E17" s="7"/>
      <c r="F17" s="7"/>
    </row>
    <row r="18" spans="1:5" s="8" customFormat="1" ht="12.75" customHeight="1">
      <c r="A18" s="43" t="s">
        <v>7</v>
      </c>
      <c r="B18" s="44"/>
      <c r="C18" s="45"/>
      <c r="D18" s="4">
        <v>2917.19</v>
      </c>
      <c r="E18" s="7"/>
    </row>
    <row r="19" spans="1:6" s="8" customFormat="1" ht="25.5" customHeight="1">
      <c r="A19" s="30" t="s">
        <v>8</v>
      </c>
      <c r="B19" s="30"/>
      <c r="C19" s="30"/>
      <c r="D19" s="15"/>
      <c r="E19" s="7"/>
      <c r="F19" s="7"/>
    </row>
    <row r="20" spans="1:6" s="8" customFormat="1" ht="12.75">
      <c r="A20" s="37" t="s">
        <v>9</v>
      </c>
      <c r="B20" s="37"/>
      <c r="C20" s="37"/>
      <c r="D20" s="4">
        <v>27681.912</v>
      </c>
      <c r="E20" s="7"/>
      <c r="F20" s="7"/>
    </row>
    <row r="21" spans="1:6" s="8" customFormat="1" ht="12.75" customHeight="1">
      <c r="A21" s="31" t="s">
        <v>10</v>
      </c>
      <c r="B21" s="46"/>
      <c r="C21" s="47"/>
      <c r="D21" s="15">
        <v>328347.332</v>
      </c>
      <c r="E21" s="7"/>
      <c r="F21" s="7"/>
    </row>
    <row r="22" spans="1:6" s="8" customFormat="1" ht="12.75">
      <c r="A22" s="37" t="s">
        <v>24</v>
      </c>
      <c r="B22" s="37"/>
      <c r="C22" s="37"/>
      <c r="D22" s="4">
        <v>78944.712</v>
      </c>
      <c r="E22" s="7"/>
      <c r="F22" s="7"/>
    </row>
    <row r="23" spans="1:4" ht="12.75">
      <c r="A23" s="30" t="s">
        <v>11</v>
      </c>
      <c r="B23" s="30"/>
      <c r="C23" s="30"/>
      <c r="D23" s="15">
        <v>407292.044</v>
      </c>
    </row>
    <row r="24" spans="1:4" ht="15">
      <c r="A24" s="42" t="s">
        <v>1</v>
      </c>
      <c r="B24" s="42"/>
      <c r="C24" s="42"/>
      <c r="D24" s="42"/>
    </row>
    <row r="25" spans="1:4" ht="28.5" customHeight="1">
      <c r="A25" s="37" t="s">
        <v>12</v>
      </c>
      <c r="B25" s="37"/>
      <c r="C25" s="37"/>
      <c r="D25" s="4">
        <v>160753.17</v>
      </c>
    </row>
    <row r="26" spans="1:4" ht="12.75">
      <c r="A26" s="37" t="s">
        <v>24</v>
      </c>
      <c r="B26" s="37"/>
      <c r="C26" s="37"/>
      <c r="D26" s="4">
        <v>26144.028</v>
      </c>
    </row>
    <row r="27" spans="1:4" ht="12.75">
      <c r="A27" s="30" t="s">
        <v>13</v>
      </c>
      <c r="B27" s="30"/>
      <c r="C27" s="30"/>
      <c r="D27" s="15">
        <v>186897.198</v>
      </c>
    </row>
    <row r="28" spans="1:4" ht="14.25" customHeight="1">
      <c r="A28" s="48" t="s">
        <v>14</v>
      </c>
      <c r="B28" s="49"/>
      <c r="C28" s="49"/>
      <c r="D28" s="50"/>
    </row>
    <row r="29" spans="1:4" ht="51" customHeight="1">
      <c r="A29" s="43" t="s">
        <v>15</v>
      </c>
      <c r="B29" s="44"/>
      <c r="C29" s="45"/>
      <c r="D29" s="4">
        <v>25380</v>
      </c>
    </row>
    <row r="30" spans="1:4" ht="12.75" customHeight="1">
      <c r="A30" s="51" t="s">
        <v>16</v>
      </c>
      <c r="B30" s="52"/>
      <c r="C30" s="53"/>
      <c r="D30" s="4">
        <v>0</v>
      </c>
    </row>
    <row r="31" spans="1:4" ht="12.75" customHeight="1">
      <c r="A31" s="37" t="s">
        <v>17</v>
      </c>
      <c r="B31" s="37"/>
      <c r="C31" s="37"/>
      <c r="D31" s="4">
        <v>6920.477999999999</v>
      </c>
    </row>
    <row r="32" spans="1:4" ht="12.75" customHeight="1">
      <c r="A32" s="30" t="s">
        <v>18</v>
      </c>
      <c r="B32" s="30"/>
      <c r="C32" s="30"/>
      <c r="D32" s="15">
        <v>32300.478</v>
      </c>
    </row>
    <row r="33" spans="2:3" ht="12.75">
      <c r="B33" s="16"/>
      <c r="C33" s="16"/>
    </row>
    <row r="34" spans="1:4" ht="19.5" customHeight="1">
      <c r="A34" s="57" t="s">
        <v>19</v>
      </c>
      <c r="B34" s="58"/>
      <c r="C34" s="58"/>
      <c r="D34" s="59"/>
    </row>
    <row r="35" spans="1:4" ht="12.75">
      <c r="A35" s="54" t="s">
        <v>34</v>
      </c>
      <c r="B35" s="55"/>
      <c r="C35" s="56"/>
      <c r="D35" s="14">
        <v>2693.719999999972</v>
      </c>
    </row>
    <row r="36" spans="1:4" ht="12.75">
      <c r="A36" s="54" t="s">
        <v>35</v>
      </c>
      <c r="B36" s="55"/>
      <c r="C36" s="56"/>
      <c r="D36" s="14">
        <v>18309.252000000008</v>
      </c>
    </row>
    <row r="37" spans="1:4" ht="12.75">
      <c r="A37" s="60" t="s">
        <v>36</v>
      </c>
      <c r="B37" s="60"/>
      <c r="C37" s="60"/>
      <c r="D37" s="14">
        <v>13910.452000000001</v>
      </c>
    </row>
    <row r="38" spans="1:4" ht="33.75" customHeight="1">
      <c r="A38" s="54" t="s">
        <v>37</v>
      </c>
      <c r="B38" s="55"/>
      <c r="C38" s="56"/>
      <c r="D38" s="14">
        <v>3675.002499999944</v>
      </c>
    </row>
    <row r="39" spans="1:5" ht="34.5" customHeight="1">
      <c r="A39" s="54" t="s">
        <v>38</v>
      </c>
      <c r="B39" s="55"/>
      <c r="C39" s="56"/>
      <c r="D39" s="14">
        <v>38588.42649999993</v>
      </c>
      <c r="E39" s="10"/>
    </row>
    <row r="40" spans="1:5" ht="12.75">
      <c r="A40" s="21"/>
      <c r="B40" s="21"/>
      <c r="C40" s="21"/>
      <c r="D40" s="11"/>
      <c r="E40" s="10"/>
    </row>
    <row r="41" spans="1:5" ht="12.75">
      <c r="A41" s="21"/>
      <c r="B41" s="21"/>
      <c r="C41" s="21"/>
      <c r="D41" s="11"/>
      <c r="E41" s="10"/>
    </row>
    <row r="42" spans="1:4" ht="12.75">
      <c r="A42" s="9" t="s">
        <v>28</v>
      </c>
      <c r="D42" s="12" t="s">
        <v>29</v>
      </c>
    </row>
    <row r="43" ht="12.75">
      <c r="D43" s="12"/>
    </row>
    <row r="44" spans="1:4" ht="12.75">
      <c r="A44" s="18"/>
      <c r="B44" s="18"/>
      <c r="C44" s="18"/>
      <c r="D44" s="12"/>
    </row>
    <row r="45" spans="1:4" ht="12.75">
      <c r="A45" s="9" t="s">
        <v>20</v>
      </c>
      <c r="D45" s="19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16384" width="9.140625" style="62" customWidth="1"/>
  </cols>
  <sheetData>
    <row r="1" spans="1:3" ht="15.75">
      <c r="A1" s="61" t="s">
        <v>39</v>
      </c>
      <c r="B1" s="61"/>
      <c r="C1" s="61"/>
    </row>
    <row r="2" spans="1:3" ht="15.75">
      <c r="A2" s="61" t="s">
        <v>40</v>
      </c>
      <c r="B2" s="61"/>
      <c r="C2" s="61"/>
    </row>
    <row r="3" spans="1:3" ht="15.75">
      <c r="A3" s="61" t="s">
        <v>41</v>
      </c>
      <c r="B3" s="61"/>
      <c r="C3" s="61"/>
    </row>
    <row r="4" ht="15.75">
      <c r="C4" s="63"/>
    </row>
    <row r="5" spans="1:3" ht="31.5">
      <c r="A5" s="64" t="s">
        <v>42</v>
      </c>
      <c r="B5" s="65" t="s">
        <v>43</v>
      </c>
      <c r="C5" s="66">
        <f>SUM(C7:C16)</f>
        <v>160753.16999999998</v>
      </c>
    </row>
    <row r="6" spans="1:3" ht="15.75">
      <c r="A6" s="67"/>
      <c r="B6" s="68" t="s">
        <v>44</v>
      </c>
      <c r="C6" s="69"/>
    </row>
    <row r="7" spans="1:3" ht="15.75">
      <c r="A7" s="70">
        <v>1</v>
      </c>
      <c r="B7" s="71" t="s">
        <v>45</v>
      </c>
      <c r="C7" s="72">
        <f>2730</f>
        <v>2730</v>
      </c>
    </row>
    <row r="8" spans="1:3" ht="15.75">
      <c r="A8" s="70">
        <v>2</v>
      </c>
      <c r="B8" s="71" t="s">
        <v>46</v>
      </c>
      <c r="C8" s="72">
        <v>2030.29</v>
      </c>
    </row>
    <row r="9" spans="1:3" ht="15.75">
      <c r="A9" s="70">
        <v>3</v>
      </c>
      <c r="B9" s="71" t="s">
        <v>47</v>
      </c>
      <c r="C9" s="72">
        <v>1846</v>
      </c>
    </row>
    <row r="10" spans="1:3" ht="15.75">
      <c r="A10" s="70">
        <v>4</v>
      </c>
      <c r="B10" s="71" t="s">
        <v>48</v>
      </c>
      <c r="C10" s="72">
        <f>3451+1803</f>
        <v>5254</v>
      </c>
    </row>
    <row r="11" spans="1:3" ht="15.75">
      <c r="A11" s="70">
        <v>5</v>
      </c>
      <c r="B11" s="71" t="s">
        <v>49</v>
      </c>
      <c r="C11" s="72">
        <f>3200.29+1687.22</f>
        <v>4887.51</v>
      </c>
    </row>
    <row r="12" spans="1:3" ht="15.75">
      <c r="A12" s="70">
        <v>6</v>
      </c>
      <c r="B12" s="71" t="s">
        <v>50</v>
      </c>
      <c r="C12" s="72">
        <f>650+3900</f>
        <v>4550</v>
      </c>
    </row>
    <row r="13" spans="1:3" ht="15.75">
      <c r="A13" s="70">
        <v>7</v>
      </c>
      <c r="B13" s="71" t="s">
        <v>51</v>
      </c>
      <c r="C13" s="72">
        <f>3175+1965</f>
        <v>5140</v>
      </c>
    </row>
    <row r="14" spans="1:3" ht="15.75">
      <c r="A14" s="70">
        <v>8</v>
      </c>
      <c r="B14" s="71" t="s">
        <v>52</v>
      </c>
      <c r="C14" s="72">
        <f>1772</f>
        <v>1772</v>
      </c>
    </row>
    <row r="15" spans="1:3" ht="15.75">
      <c r="A15" s="70">
        <v>9</v>
      </c>
      <c r="B15" s="71" t="s">
        <v>53</v>
      </c>
      <c r="C15" s="72">
        <v>131043.37</v>
      </c>
    </row>
    <row r="16" spans="1:3" ht="15.75">
      <c r="A16" s="70">
        <v>10</v>
      </c>
      <c r="B16" s="71" t="s">
        <v>54</v>
      </c>
      <c r="C16" s="72">
        <f>1500</f>
        <v>1500</v>
      </c>
    </row>
    <row r="17" spans="1:3" ht="15.75">
      <c r="A17" s="73"/>
      <c r="B17" s="74"/>
      <c r="C17" s="75"/>
    </row>
    <row r="18" spans="1:3" ht="15.75">
      <c r="A18" s="73"/>
      <c r="B18" s="74"/>
      <c r="C18" s="75"/>
    </row>
    <row r="19" spans="1:3" ht="15.75">
      <c r="A19" s="76" t="s">
        <v>55</v>
      </c>
      <c r="C19" s="77" t="s">
        <v>56</v>
      </c>
    </row>
    <row r="20" ht="15.75">
      <c r="C20" s="63"/>
    </row>
    <row r="21" ht="15.75">
      <c r="C21" s="63"/>
    </row>
    <row r="22" spans="1:3" ht="15.75">
      <c r="A22" s="76" t="s">
        <v>57</v>
      </c>
      <c r="C22" s="78" t="s">
        <v>58</v>
      </c>
    </row>
    <row r="23" ht="15.75">
      <c r="C23" s="63"/>
    </row>
    <row r="25" spans="2:3" ht="15.75">
      <c r="B25" s="79"/>
      <c r="C25" s="80"/>
    </row>
    <row r="27" ht="15.75">
      <c r="C2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2022-03-14T03:36:50Z</dcterms:modified>
  <cp:category/>
  <cp:version/>
  <cp:contentType/>
  <cp:contentStatus/>
</cp:coreProperties>
</file>