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 activeTab="1"/>
  </bookViews>
  <sheets>
    <sheet name="2017" sheetId="9" r:id="rId1"/>
    <sheet name="2018" sheetId="10" r:id="rId2"/>
  </sheets>
  <calcPr calcId="162913"/>
</workbook>
</file>

<file path=xl/calcChain.xml><?xml version="1.0" encoding="utf-8"?>
<calcChain xmlns="http://schemas.openxmlformats.org/spreadsheetml/2006/main">
  <c r="I17" i="9" l="1"/>
  <c r="D19" i="9" l="1"/>
  <c r="I22" i="9" l="1"/>
  <c r="E6" i="9"/>
  <c r="D17" i="9" l="1"/>
  <c r="D22" i="9" s="1"/>
  <c r="D14" i="9" l="1"/>
  <c r="D28" i="9"/>
  <c r="D26" i="9"/>
  <c r="D27" i="9"/>
  <c r="K18" i="9" l="1"/>
  <c r="K21" i="9"/>
  <c r="K17" i="9" s="1"/>
  <c r="D6" i="9"/>
  <c r="D25" i="9" s="1"/>
  <c r="D29" i="9" l="1"/>
  <c r="F11" i="9" l="1"/>
  <c r="F10" i="9"/>
  <c r="F9" i="9"/>
  <c r="F8" i="9"/>
  <c r="D33" i="9" s="1"/>
  <c r="D35" i="9" s="1"/>
  <c r="F7" i="9"/>
  <c r="D34" i="9" l="1"/>
  <c r="D36" i="9" s="1"/>
  <c r="E36" i="9" s="1"/>
  <c r="F6" i="9"/>
  <c r="D32" i="9" s="1"/>
  <c r="G6" i="9"/>
</calcChain>
</file>

<file path=xl/sharedStrings.xml><?xml version="1.0" encoding="utf-8"?>
<sst xmlns="http://schemas.openxmlformats.org/spreadsheetml/2006/main" count="80" uniqueCount="50">
  <si>
    <t>РАСХОДЫ ПО ДОМУ ВСЕГО:</t>
  </si>
  <si>
    <t>Перерасход средств (-), недоосвоение средств (+)</t>
  </si>
  <si>
    <t>Наименование статей</t>
  </si>
  <si>
    <t>Начислено, руб.</t>
  </si>
  <si>
    <t>Поступило, руб.</t>
  </si>
  <si>
    <t>Задолженность (+)
переплата (-)</t>
  </si>
  <si>
    <t>% сбора</t>
  </si>
  <si>
    <t>3. расходы по управлению</t>
  </si>
  <si>
    <t>СОДЕРЖАНИЕ, ТЕКУЩИЙ РЕМОНТ:</t>
  </si>
  <si>
    <t xml:space="preserve">ИТОГО расход по содержанию и текущему ремонту  </t>
  </si>
  <si>
    <t>2. выполненно по видам работ по статье текущий ремонт</t>
  </si>
  <si>
    <t>Площадь, кв.м.</t>
  </si>
  <si>
    <t>Генеральный директор АО "ВУЖКС"</t>
  </si>
  <si>
    <t>Д.А. Днепровский</t>
  </si>
  <si>
    <t>Начальник ФЭО</t>
  </si>
  <si>
    <t>Т.И.Потапова</t>
  </si>
  <si>
    <t>* Доходы по содержанию, вывозу мусора  и текущему ремонту, в том числе:</t>
  </si>
  <si>
    <t>* Содержание</t>
  </si>
  <si>
    <t>* Текущий ремонт</t>
  </si>
  <si>
    <t>* Управление МКД</t>
  </si>
  <si>
    <t>* Вывоз ЖБО</t>
  </si>
  <si>
    <t>* Вывоз мусора</t>
  </si>
  <si>
    <t>Текущий ремонт</t>
  </si>
  <si>
    <t>Содержание</t>
  </si>
  <si>
    <t>Текущий ремонт, руб.</t>
  </si>
  <si>
    <t>Содержание, руб.</t>
  </si>
  <si>
    <t>Задолженность по лицевым счетам (содержание и текущий ремонт) на 01.01.2017г. в том числе:</t>
  </si>
  <si>
    <t>СНЕГ</t>
  </si>
  <si>
    <t>Остаток по содержанию и текущему ремонту  на 01.01.17 г. , в том числе</t>
  </si>
  <si>
    <t>ИТОГО остаток по текущему ремонту  на 01.01.18 г. с учетом задолжености</t>
  </si>
  <si>
    <t>ИТОГО остаток по содержанию на 01.01.18 г. с учетом задолжености</t>
  </si>
  <si>
    <t>ИТОГО остаток по статье "Содержание, текущий ремонт" на 01.01.2018г.</t>
  </si>
  <si>
    <t>тариф</t>
  </si>
  <si>
    <t>ПРИМОРСКИЙ</t>
  </si>
  <si>
    <t>сколько ставить</t>
  </si>
  <si>
    <t>какой минус в конце содержание</t>
  </si>
  <si>
    <t>какой минус в конце ремонт</t>
  </si>
  <si>
    <t>4. вывоз мусора</t>
  </si>
  <si>
    <t>5. вывоз ЖБО</t>
  </si>
  <si>
    <t>1. Содержание общего имущества</t>
  </si>
  <si>
    <t>Вывоз мусора</t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</si>
  <si>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Calibri"/>
        <family val="2"/>
        <charset val="204"/>
      </rPr>
      <t>ул. Якоби, 22</t>
    </r>
    <r>
      <rPr>
        <b/>
        <sz val="11"/>
        <rFont val="Calibri"/>
        <family val="2"/>
        <charset val="204"/>
      </rPr>
      <t xml:space="preserve">
за 2017г.</t>
    </r>
  </si>
  <si>
    <t>ИТОГО остаток по статье "Содержание, текущий ремонт" на 01.01.2019г.</t>
  </si>
  <si>
    <t>Остаток по содержанию и текущему ремонту  на 01.01.18 г. , в том числе</t>
  </si>
  <si>
    <t>Задолженность по лицевым счетам (содержание и текущий ремонт) на 01.01.2019г. в том числе:</t>
  </si>
  <si>
    <t>ИТОГО остаток по текущему ремонту  на 01.01.19 г. с учетом задолжености</t>
  </si>
  <si>
    <t>ИТОГО остаток по содержанию на 01.01.19 г. с учетом задолжености</t>
  </si>
  <si>
    <t>ИТОГО остаток по содержанию и текущему ремонту на 01.01.19 г. с учетом задолжености</t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</si>
  <si>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Якоби, 22</t>
    </r>
    <r>
      <rPr>
        <b/>
        <sz val="11"/>
        <rFont val="Times New Roman"/>
        <family val="1"/>
        <charset val="204"/>
      </rPr>
      <t xml:space="preserve">
за 2018г.</t>
    </r>
  </si>
  <si>
    <t>2. выполненно по видам работ по статье текущий ремонт; Сброс снега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</si>
</sst>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(* #,##0.00_);_(* \(#,##0.00\);_(* &quot;-&quot;??_);_(@_)"/>
    <numFmt numFmtId="166" formatCode="0.0"/>
    <numFmt numFmtId="167" formatCode="#,##0.00_ ;[Red]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u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6600CC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FF3300"/>
      <name val="Times New Roman"/>
      <family val="1"/>
      <charset val="204"/>
    </font>
    <font>
      <b/>
      <sz val="9"/>
      <color rgb="FF0000FF"/>
      <name val="Times New Roman"/>
      <family val="1"/>
      <charset val="204"/>
    </font>
    <font>
      <b/>
      <sz val="9"/>
      <color rgb="FF009900"/>
      <name val="Times New Roman"/>
      <family val="1"/>
      <charset val="204"/>
    </font>
    <font>
      <sz val="10"/>
      <color rgb="FF0099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rgb="FF6600CC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7" fillId="3" borderId="1" xfId="0" applyFont="1" applyFill="1" applyBorder="1" applyAlignment="1">
      <alignment horizontal="center" vertical="center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0" xfId="0" applyFont="1" applyAlignment="1">
      <alignment vertical="center"/>
    </xf>
    <xf numFmtId="40" fontId="6" fillId="0" borderId="0" xfId="1" applyNumberFormat="1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40" fontId="6" fillId="0" borderId="0" xfId="1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9" fontId="7" fillId="3" borderId="1" xfId="2" applyFont="1" applyFill="1" applyBorder="1" applyAlignment="1">
      <alignment horizontal="center" vertical="center"/>
    </xf>
    <xf numFmtId="40" fontId="11" fillId="0" borderId="1" xfId="1" applyNumberFormat="1" applyFont="1" applyBorder="1" applyAlignment="1">
      <alignment horizontal="center" vertical="center"/>
    </xf>
    <xf numFmtId="40" fontId="7" fillId="3" borderId="1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40" fontId="13" fillId="0" borderId="0" xfId="1" applyNumberFormat="1" applyFont="1" applyFill="1" applyAlignment="1">
      <alignment horizontal="center" vertical="center"/>
    </xf>
    <xf numFmtId="40" fontId="11" fillId="0" borderId="0" xfId="0" applyNumberFormat="1" applyFont="1" applyFill="1"/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166" fontId="13" fillId="0" borderId="0" xfId="0" applyNumberFormat="1" applyFont="1" applyFill="1" applyAlignment="1">
      <alignment horizontal="left" vertical="center" wrapText="1"/>
    </xf>
    <xf numFmtId="40" fontId="13" fillId="3" borderId="1" xfId="1" applyNumberFormat="1" applyFont="1" applyFill="1" applyBorder="1" applyAlignment="1">
      <alignment horizontal="center" vertical="center" wrapText="1"/>
    </xf>
    <xf numFmtId="40" fontId="13" fillId="4" borderId="1" xfId="1" applyNumberFormat="1" applyFont="1" applyFill="1" applyBorder="1" applyAlignment="1">
      <alignment horizontal="center" vertical="center" wrapText="1"/>
    </xf>
    <xf numFmtId="40" fontId="14" fillId="2" borderId="1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Fill="1"/>
    <xf numFmtId="40" fontId="13" fillId="4" borderId="1" xfId="1" applyNumberFormat="1" applyFont="1" applyFill="1" applyBorder="1" applyAlignment="1">
      <alignment horizontal="center" vertical="center"/>
    </xf>
    <xf numFmtId="167" fontId="15" fillId="0" borderId="0" xfId="0" applyNumberFormat="1" applyFont="1" applyFill="1"/>
    <xf numFmtId="164" fontId="15" fillId="0" borderId="0" xfId="0" applyNumberFormat="1" applyFont="1" applyFill="1"/>
    <xf numFmtId="40" fontId="16" fillId="4" borderId="1" xfId="1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6" fillId="0" borderId="0" xfId="0" applyFont="1" applyFill="1" applyBorder="1" applyAlignment="1">
      <alignment horizontal="left" vertical="center" wrapText="1"/>
    </xf>
    <xf numFmtId="40" fontId="16" fillId="0" borderId="0" xfId="1" applyNumberFormat="1" applyFont="1" applyFill="1" applyBorder="1" applyAlignment="1">
      <alignment horizontal="center" vertical="center"/>
    </xf>
    <xf numFmtId="40" fontId="13" fillId="0" borderId="0" xfId="1" applyNumberFormat="1" applyFont="1" applyFill="1" applyBorder="1" applyAlignment="1">
      <alignment horizontal="center" vertical="center"/>
    </xf>
    <xf numFmtId="9" fontId="7" fillId="0" borderId="0" xfId="2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40" fontId="17" fillId="0" borderId="0" xfId="1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11" fillId="0" borderId="0" xfId="0" applyFont="1" applyFill="1" applyAlignment="1">
      <alignment wrapText="1"/>
    </xf>
    <xf numFmtId="40" fontId="11" fillId="0" borderId="1" xfId="1" applyNumberFormat="1" applyFont="1" applyFill="1" applyBorder="1" applyAlignment="1">
      <alignment horizontal="center"/>
    </xf>
    <xf numFmtId="167" fontId="11" fillId="0" borderId="0" xfId="0" applyNumberFormat="1" applyFont="1" applyFill="1" applyAlignment="1">
      <alignment wrapText="1"/>
    </xf>
    <xf numFmtId="0" fontId="11" fillId="0" borderId="0" xfId="0" applyFont="1" applyFill="1" applyAlignment="1"/>
    <xf numFmtId="40" fontId="11" fillId="0" borderId="7" xfId="0" applyNumberFormat="1" applyFont="1" applyFill="1" applyBorder="1" applyAlignment="1">
      <alignment horizontal="center"/>
    </xf>
    <xf numFmtId="40" fontId="8" fillId="3" borderId="7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Fill="1" applyAlignment="1">
      <alignment horizontal="right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0" fontId="21" fillId="0" borderId="0" xfId="1" applyNumberFormat="1" applyFont="1" applyAlignment="1">
      <alignment horizontal="center" vertical="center"/>
    </xf>
    <xf numFmtId="40" fontId="13" fillId="2" borderId="1" xfId="1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40" fontId="13" fillId="0" borderId="1" xfId="1" applyNumberFormat="1" applyFont="1" applyFill="1" applyBorder="1" applyAlignment="1">
      <alignment horizontal="center" vertical="center"/>
    </xf>
    <xf numFmtId="40" fontId="7" fillId="0" borderId="1" xfId="1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40" fontId="7" fillId="0" borderId="1" xfId="1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1" fillId="0" borderId="0" xfId="0" applyFont="1" applyFill="1" applyAlignment="1">
      <alignment horizontal="right" wrapText="1"/>
    </xf>
    <xf numFmtId="167" fontId="11" fillId="6" borderId="0" xfId="0" applyNumberFormat="1" applyFont="1" applyFill="1"/>
    <xf numFmtId="164" fontId="11" fillId="0" borderId="0" xfId="1" applyFont="1" applyFill="1" applyAlignment="1"/>
    <xf numFmtId="164" fontId="11" fillId="0" borderId="0" xfId="1" applyFont="1" applyFill="1" applyAlignment="1">
      <alignment wrapText="1"/>
    </xf>
    <xf numFmtId="164" fontId="11" fillId="0" borderId="0" xfId="1" applyFont="1" applyFill="1"/>
    <xf numFmtId="164" fontId="7" fillId="0" borderId="0" xfId="1" applyFont="1" applyFill="1"/>
    <xf numFmtId="40" fontId="11" fillId="5" borderId="1" xfId="1" applyNumberFormat="1" applyFont="1" applyFill="1" applyBorder="1" applyAlignment="1">
      <alignment horizontal="center"/>
    </xf>
    <xf numFmtId="40" fontId="11" fillId="4" borderId="1" xfId="0" applyNumberFormat="1" applyFont="1" applyFill="1" applyBorder="1" applyAlignment="1">
      <alignment horizontal="center"/>
    </xf>
    <xf numFmtId="40" fontId="11" fillId="4" borderId="7" xfId="0" applyNumberFormat="1" applyFont="1" applyFill="1" applyBorder="1" applyAlignment="1">
      <alignment horizontal="center"/>
    </xf>
    <xf numFmtId="9" fontId="7" fillId="0" borderId="1" xfId="2" applyFont="1" applyFill="1" applyBorder="1" applyAlignment="1">
      <alignment horizontal="center" vertical="center"/>
    </xf>
    <xf numFmtId="40" fontId="11" fillId="0" borderId="1" xfId="1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20" fillId="3" borderId="7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40" fontId="13" fillId="2" borderId="1" xfId="1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0" fontId="13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40" fontId="13" fillId="0" borderId="1" xfId="1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0" fontId="11" fillId="0" borderId="1" xfId="0" applyNumberFormat="1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40" fontId="21" fillId="0" borderId="0" xfId="1" applyNumberFormat="1" applyFont="1" applyFill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40" fontId="6" fillId="0" borderId="0" xfId="1" applyNumberFormat="1" applyFont="1" applyFill="1" applyAlignment="1">
      <alignment horizontal="center" vertical="center"/>
    </xf>
    <xf numFmtId="40" fontId="24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40" fontId="7" fillId="0" borderId="7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colors>
    <mruColors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7" workbookViewId="0">
      <selection activeCell="D35" sqref="D35:D36"/>
    </sheetView>
  </sheetViews>
  <sheetFormatPr defaultRowHeight="12.75" x14ac:dyDescent="0.2"/>
  <cols>
    <col min="1" max="1" width="10" style="43" customWidth="1"/>
    <col min="2" max="2" width="9.140625" style="43"/>
    <col min="3" max="3" width="40.140625" style="43" customWidth="1"/>
    <col min="4" max="4" width="12" style="45" bestFit="1" customWidth="1"/>
    <col min="5" max="5" width="11.28515625" style="16" customWidth="1"/>
    <col min="6" max="6" width="12.28515625" style="16" customWidth="1"/>
    <col min="7" max="7" width="7.85546875" style="13" bestFit="1" customWidth="1"/>
    <col min="8" max="8" width="11" style="14" customWidth="1"/>
    <col min="9" max="9" width="12.28515625" style="14" customWidth="1"/>
    <col min="10" max="10" width="29.28515625" style="14" bestFit="1" customWidth="1"/>
    <col min="11" max="11" width="11.42578125" style="14" customWidth="1"/>
    <col min="12" max="12" width="9.5703125" style="14" bestFit="1" customWidth="1"/>
    <col min="13" max="13" width="11.42578125" style="14" customWidth="1"/>
    <col min="14" max="19" width="9.140625" style="14" customWidth="1"/>
    <col min="20" max="256" width="9.140625" style="14"/>
    <col min="257" max="257" width="10" style="14" customWidth="1"/>
    <col min="258" max="258" width="9.140625" style="14"/>
    <col min="259" max="259" width="44" style="14" customWidth="1"/>
    <col min="260" max="260" width="8" style="14" customWidth="1"/>
    <col min="261" max="261" width="12" style="14" bestFit="1" customWidth="1"/>
    <col min="262" max="262" width="11.42578125" style="14" bestFit="1" customWidth="1"/>
    <col min="263" max="263" width="11.28515625" style="14" customWidth="1"/>
    <col min="264" max="264" width="9" style="14" customWidth="1"/>
    <col min="265" max="265" width="11" style="14" customWidth="1"/>
    <col min="266" max="266" width="10.42578125" style="14" customWidth="1"/>
    <col min="267" max="267" width="11.42578125" style="14" customWidth="1"/>
    <col min="268" max="268" width="9.140625" style="14" customWidth="1"/>
    <col min="269" max="269" width="11.42578125" style="14" customWidth="1"/>
    <col min="270" max="275" width="9.140625" style="14" customWidth="1"/>
    <col min="276" max="512" width="9.140625" style="14"/>
    <col min="513" max="513" width="10" style="14" customWidth="1"/>
    <col min="514" max="514" width="9.140625" style="14"/>
    <col min="515" max="515" width="44" style="14" customWidth="1"/>
    <col min="516" max="516" width="8" style="14" customWidth="1"/>
    <col min="517" max="517" width="12" style="14" bestFit="1" customWidth="1"/>
    <col min="518" max="518" width="11.42578125" style="14" bestFit="1" customWidth="1"/>
    <col min="519" max="519" width="11.28515625" style="14" customWidth="1"/>
    <col min="520" max="520" width="9" style="14" customWidth="1"/>
    <col min="521" max="521" width="11" style="14" customWidth="1"/>
    <col min="522" max="522" width="10.42578125" style="14" customWidth="1"/>
    <col min="523" max="523" width="11.42578125" style="14" customWidth="1"/>
    <col min="524" max="524" width="9.140625" style="14" customWidth="1"/>
    <col min="525" max="525" width="11.42578125" style="14" customWidth="1"/>
    <col min="526" max="531" width="9.140625" style="14" customWidth="1"/>
    <col min="532" max="768" width="9.140625" style="14"/>
    <col min="769" max="769" width="10" style="14" customWidth="1"/>
    <col min="770" max="770" width="9.140625" style="14"/>
    <col min="771" max="771" width="44" style="14" customWidth="1"/>
    <col min="772" max="772" width="8" style="14" customWidth="1"/>
    <col min="773" max="773" width="12" style="14" bestFit="1" customWidth="1"/>
    <col min="774" max="774" width="11.42578125" style="14" bestFit="1" customWidth="1"/>
    <col min="775" max="775" width="11.28515625" style="14" customWidth="1"/>
    <col min="776" max="776" width="9" style="14" customWidth="1"/>
    <col min="777" max="777" width="11" style="14" customWidth="1"/>
    <col min="778" max="778" width="10.42578125" style="14" customWidth="1"/>
    <col min="779" max="779" width="11.42578125" style="14" customWidth="1"/>
    <col min="780" max="780" width="9.140625" style="14" customWidth="1"/>
    <col min="781" max="781" width="11.42578125" style="14" customWidth="1"/>
    <col min="782" max="787" width="9.140625" style="14" customWidth="1"/>
    <col min="788" max="1024" width="9.140625" style="14"/>
    <col min="1025" max="1025" width="10" style="14" customWidth="1"/>
    <col min="1026" max="1026" width="9.140625" style="14"/>
    <col min="1027" max="1027" width="44" style="14" customWidth="1"/>
    <col min="1028" max="1028" width="8" style="14" customWidth="1"/>
    <col min="1029" max="1029" width="12" style="14" bestFit="1" customWidth="1"/>
    <col min="1030" max="1030" width="11.42578125" style="14" bestFit="1" customWidth="1"/>
    <col min="1031" max="1031" width="11.28515625" style="14" customWidth="1"/>
    <col min="1032" max="1032" width="9" style="14" customWidth="1"/>
    <col min="1033" max="1033" width="11" style="14" customWidth="1"/>
    <col min="1034" max="1034" width="10.42578125" style="14" customWidth="1"/>
    <col min="1035" max="1035" width="11.42578125" style="14" customWidth="1"/>
    <col min="1036" max="1036" width="9.140625" style="14" customWidth="1"/>
    <col min="1037" max="1037" width="11.42578125" style="14" customWidth="1"/>
    <col min="1038" max="1043" width="9.140625" style="14" customWidth="1"/>
    <col min="1044" max="1280" width="9.140625" style="14"/>
    <col min="1281" max="1281" width="10" style="14" customWidth="1"/>
    <col min="1282" max="1282" width="9.140625" style="14"/>
    <col min="1283" max="1283" width="44" style="14" customWidth="1"/>
    <col min="1284" max="1284" width="8" style="14" customWidth="1"/>
    <col min="1285" max="1285" width="12" style="14" bestFit="1" customWidth="1"/>
    <col min="1286" max="1286" width="11.42578125" style="14" bestFit="1" customWidth="1"/>
    <col min="1287" max="1287" width="11.28515625" style="14" customWidth="1"/>
    <col min="1288" max="1288" width="9" style="14" customWidth="1"/>
    <col min="1289" max="1289" width="11" style="14" customWidth="1"/>
    <col min="1290" max="1290" width="10.42578125" style="14" customWidth="1"/>
    <col min="1291" max="1291" width="11.42578125" style="14" customWidth="1"/>
    <col min="1292" max="1292" width="9.140625" style="14" customWidth="1"/>
    <col min="1293" max="1293" width="11.42578125" style="14" customWidth="1"/>
    <col min="1294" max="1299" width="9.140625" style="14" customWidth="1"/>
    <col min="1300" max="1536" width="9.140625" style="14"/>
    <col min="1537" max="1537" width="10" style="14" customWidth="1"/>
    <col min="1538" max="1538" width="9.140625" style="14"/>
    <col min="1539" max="1539" width="44" style="14" customWidth="1"/>
    <col min="1540" max="1540" width="8" style="14" customWidth="1"/>
    <col min="1541" max="1541" width="12" style="14" bestFit="1" customWidth="1"/>
    <col min="1542" max="1542" width="11.42578125" style="14" bestFit="1" customWidth="1"/>
    <col min="1543" max="1543" width="11.28515625" style="14" customWidth="1"/>
    <col min="1544" max="1544" width="9" style="14" customWidth="1"/>
    <col min="1545" max="1545" width="11" style="14" customWidth="1"/>
    <col min="1546" max="1546" width="10.42578125" style="14" customWidth="1"/>
    <col min="1547" max="1547" width="11.42578125" style="14" customWidth="1"/>
    <col min="1548" max="1548" width="9.140625" style="14" customWidth="1"/>
    <col min="1549" max="1549" width="11.42578125" style="14" customWidth="1"/>
    <col min="1550" max="1555" width="9.140625" style="14" customWidth="1"/>
    <col min="1556" max="1792" width="9.140625" style="14"/>
    <col min="1793" max="1793" width="10" style="14" customWidth="1"/>
    <col min="1794" max="1794" width="9.140625" style="14"/>
    <col min="1795" max="1795" width="44" style="14" customWidth="1"/>
    <col min="1796" max="1796" width="8" style="14" customWidth="1"/>
    <col min="1797" max="1797" width="12" style="14" bestFit="1" customWidth="1"/>
    <col min="1798" max="1798" width="11.42578125" style="14" bestFit="1" customWidth="1"/>
    <col min="1799" max="1799" width="11.28515625" style="14" customWidth="1"/>
    <col min="1800" max="1800" width="9" style="14" customWidth="1"/>
    <col min="1801" max="1801" width="11" style="14" customWidth="1"/>
    <col min="1802" max="1802" width="10.42578125" style="14" customWidth="1"/>
    <col min="1803" max="1803" width="11.42578125" style="14" customWidth="1"/>
    <col min="1804" max="1804" width="9.140625" style="14" customWidth="1"/>
    <col min="1805" max="1805" width="11.42578125" style="14" customWidth="1"/>
    <col min="1806" max="1811" width="9.140625" style="14" customWidth="1"/>
    <col min="1812" max="2048" width="9.140625" style="14"/>
    <col min="2049" max="2049" width="10" style="14" customWidth="1"/>
    <col min="2050" max="2050" width="9.140625" style="14"/>
    <col min="2051" max="2051" width="44" style="14" customWidth="1"/>
    <col min="2052" max="2052" width="8" style="14" customWidth="1"/>
    <col min="2053" max="2053" width="12" style="14" bestFit="1" customWidth="1"/>
    <col min="2054" max="2054" width="11.42578125" style="14" bestFit="1" customWidth="1"/>
    <col min="2055" max="2055" width="11.28515625" style="14" customWidth="1"/>
    <col min="2056" max="2056" width="9" style="14" customWidth="1"/>
    <col min="2057" max="2057" width="11" style="14" customWidth="1"/>
    <col min="2058" max="2058" width="10.42578125" style="14" customWidth="1"/>
    <col min="2059" max="2059" width="11.42578125" style="14" customWidth="1"/>
    <col min="2060" max="2060" width="9.140625" style="14" customWidth="1"/>
    <col min="2061" max="2061" width="11.42578125" style="14" customWidth="1"/>
    <col min="2062" max="2067" width="9.140625" style="14" customWidth="1"/>
    <col min="2068" max="2304" width="9.140625" style="14"/>
    <col min="2305" max="2305" width="10" style="14" customWidth="1"/>
    <col min="2306" max="2306" width="9.140625" style="14"/>
    <col min="2307" max="2307" width="44" style="14" customWidth="1"/>
    <col min="2308" max="2308" width="8" style="14" customWidth="1"/>
    <col min="2309" max="2309" width="12" style="14" bestFit="1" customWidth="1"/>
    <col min="2310" max="2310" width="11.42578125" style="14" bestFit="1" customWidth="1"/>
    <col min="2311" max="2311" width="11.28515625" style="14" customWidth="1"/>
    <col min="2312" max="2312" width="9" style="14" customWidth="1"/>
    <col min="2313" max="2313" width="11" style="14" customWidth="1"/>
    <col min="2314" max="2314" width="10.42578125" style="14" customWidth="1"/>
    <col min="2315" max="2315" width="11.42578125" style="14" customWidth="1"/>
    <col min="2316" max="2316" width="9.140625" style="14" customWidth="1"/>
    <col min="2317" max="2317" width="11.42578125" style="14" customWidth="1"/>
    <col min="2318" max="2323" width="9.140625" style="14" customWidth="1"/>
    <col min="2324" max="2560" width="9.140625" style="14"/>
    <col min="2561" max="2561" width="10" style="14" customWidth="1"/>
    <col min="2562" max="2562" width="9.140625" style="14"/>
    <col min="2563" max="2563" width="44" style="14" customWidth="1"/>
    <col min="2564" max="2564" width="8" style="14" customWidth="1"/>
    <col min="2565" max="2565" width="12" style="14" bestFit="1" customWidth="1"/>
    <col min="2566" max="2566" width="11.42578125" style="14" bestFit="1" customWidth="1"/>
    <col min="2567" max="2567" width="11.28515625" style="14" customWidth="1"/>
    <col min="2568" max="2568" width="9" style="14" customWidth="1"/>
    <col min="2569" max="2569" width="11" style="14" customWidth="1"/>
    <col min="2570" max="2570" width="10.42578125" style="14" customWidth="1"/>
    <col min="2571" max="2571" width="11.42578125" style="14" customWidth="1"/>
    <col min="2572" max="2572" width="9.140625" style="14" customWidth="1"/>
    <col min="2573" max="2573" width="11.42578125" style="14" customWidth="1"/>
    <col min="2574" max="2579" width="9.140625" style="14" customWidth="1"/>
    <col min="2580" max="2816" width="9.140625" style="14"/>
    <col min="2817" max="2817" width="10" style="14" customWidth="1"/>
    <col min="2818" max="2818" width="9.140625" style="14"/>
    <col min="2819" max="2819" width="44" style="14" customWidth="1"/>
    <col min="2820" max="2820" width="8" style="14" customWidth="1"/>
    <col min="2821" max="2821" width="12" style="14" bestFit="1" customWidth="1"/>
    <col min="2822" max="2822" width="11.42578125" style="14" bestFit="1" customWidth="1"/>
    <col min="2823" max="2823" width="11.28515625" style="14" customWidth="1"/>
    <col min="2824" max="2824" width="9" style="14" customWidth="1"/>
    <col min="2825" max="2825" width="11" style="14" customWidth="1"/>
    <col min="2826" max="2826" width="10.42578125" style="14" customWidth="1"/>
    <col min="2827" max="2827" width="11.42578125" style="14" customWidth="1"/>
    <col min="2828" max="2828" width="9.140625" style="14" customWidth="1"/>
    <col min="2829" max="2829" width="11.42578125" style="14" customWidth="1"/>
    <col min="2830" max="2835" width="9.140625" style="14" customWidth="1"/>
    <col min="2836" max="3072" width="9.140625" style="14"/>
    <col min="3073" max="3073" width="10" style="14" customWidth="1"/>
    <col min="3074" max="3074" width="9.140625" style="14"/>
    <col min="3075" max="3075" width="44" style="14" customWidth="1"/>
    <col min="3076" max="3076" width="8" style="14" customWidth="1"/>
    <col min="3077" max="3077" width="12" style="14" bestFit="1" customWidth="1"/>
    <col min="3078" max="3078" width="11.42578125" style="14" bestFit="1" customWidth="1"/>
    <col min="3079" max="3079" width="11.28515625" style="14" customWidth="1"/>
    <col min="3080" max="3080" width="9" style="14" customWidth="1"/>
    <col min="3081" max="3081" width="11" style="14" customWidth="1"/>
    <col min="3082" max="3082" width="10.42578125" style="14" customWidth="1"/>
    <col min="3083" max="3083" width="11.42578125" style="14" customWidth="1"/>
    <col min="3084" max="3084" width="9.140625" style="14" customWidth="1"/>
    <col min="3085" max="3085" width="11.42578125" style="14" customWidth="1"/>
    <col min="3086" max="3091" width="9.140625" style="14" customWidth="1"/>
    <col min="3092" max="3328" width="9.140625" style="14"/>
    <col min="3329" max="3329" width="10" style="14" customWidth="1"/>
    <col min="3330" max="3330" width="9.140625" style="14"/>
    <col min="3331" max="3331" width="44" style="14" customWidth="1"/>
    <col min="3332" max="3332" width="8" style="14" customWidth="1"/>
    <col min="3333" max="3333" width="12" style="14" bestFit="1" customWidth="1"/>
    <col min="3334" max="3334" width="11.42578125" style="14" bestFit="1" customWidth="1"/>
    <col min="3335" max="3335" width="11.28515625" style="14" customWidth="1"/>
    <col min="3336" max="3336" width="9" style="14" customWidth="1"/>
    <col min="3337" max="3337" width="11" style="14" customWidth="1"/>
    <col min="3338" max="3338" width="10.42578125" style="14" customWidth="1"/>
    <col min="3339" max="3339" width="11.42578125" style="14" customWidth="1"/>
    <col min="3340" max="3340" width="9.140625" style="14" customWidth="1"/>
    <col min="3341" max="3341" width="11.42578125" style="14" customWidth="1"/>
    <col min="3342" max="3347" width="9.140625" style="14" customWidth="1"/>
    <col min="3348" max="3584" width="9.140625" style="14"/>
    <col min="3585" max="3585" width="10" style="14" customWidth="1"/>
    <col min="3586" max="3586" width="9.140625" style="14"/>
    <col min="3587" max="3587" width="44" style="14" customWidth="1"/>
    <col min="3588" max="3588" width="8" style="14" customWidth="1"/>
    <col min="3589" max="3589" width="12" style="14" bestFit="1" customWidth="1"/>
    <col min="3590" max="3590" width="11.42578125" style="14" bestFit="1" customWidth="1"/>
    <col min="3591" max="3591" width="11.28515625" style="14" customWidth="1"/>
    <col min="3592" max="3592" width="9" style="14" customWidth="1"/>
    <col min="3593" max="3593" width="11" style="14" customWidth="1"/>
    <col min="3594" max="3594" width="10.42578125" style="14" customWidth="1"/>
    <col min="3595" max="3595" width="11.42578125" style="14" customWidth="1"/>
    <col min="3596" max="3596" width="9.140625" style="14" customWidth="1"/>
    <col min="3597" max="3597" width="11.42578125" style="14" customWidth="1"/>
    <col min="3598" max="3603" width="9.140625" style="14" customWidth="1"/>
    <col min="3604" max="3840" width="9.140625" style="14"/>
    <col min="3841" max="3841" width="10" style="14" customWidth="1"/>
    <col min="3842" max="3842" width="9.140625" style="14"/>
    <col min="3843" max="3843" width="44" style="14" customWidth="1"/>
    <col min="3844" max="3844" width="8" style="14" customWidth="1"/>
    <col min="3845" max="3845" width="12" style="14" bestFit="1" customWidth="1"/>
    <col min="3846" max="3846" width="11.42578125" style="14" bestFit="1" customWidth="1"/>
    <col min="3847" max="3847" width="11.28515625" style="14" customWidth="1"/>
    <col min="3848" max="3848" width="9" style="14" customWidth="1"/>
    <col min="3849" max="3849" width="11" style="14" customWidth="1"/>
    <col min="3850" max="3850" width="10.42578125" style="14" customWidth="1"/>
    <col min="3851" max="3851" width="11.42578125" style="14" customWidth="1"/>
    <col min="3852" max="3852" width="9.140625" style="14" customWidth="1"/>
    <col min="3853" max="3853" width="11.42578125" style="14" customWidth="1"/>
    <col min="3854" max="3859" width="9.140625" style="14" customWidth="1"/>
    <col min="3860" max="4096" width="9.140625" style="14"/>
    <col min="4097" max="4097" width="10" style="14" customWidth="1"/>
    <col min="4098" max="4098" width="9.140625" style="14"/>
    <col min="4099" max="4099" width="44" style="14" customWidth="1"/>
    <col min="4100" max="4100" width="8" style="14" customWidth="1"/>
    <col min="4101" max="4101" width="12" style="14" bestFit="1" customWidth="1"/>
    <col min="4102" max="4102" width="11.42578125" style="14" bestFit="1" customWidth="1"/>
    <col min="4103" max="4103" width="11.28515625" style="14" customWidth="1"/>
    <col min="4104" max="4104" width="9" style="14" customWidth="1"/>
    <col min="4105" max="4105" width="11" style="14" customWidth="1"/>
    <col min="4106" max="4106" width="10.42578125" style="14" customWidth="1"/>
    <col min="4107" max="4107" width="11.42578125" style="14" customWidth="1"/>
    <col min="4108" max="4108" width="9.140625" style="14" customWidth="1"/>
    <col min="4109" max="4109" width="11.42578125" style="14" customWidth="1"/>
    <col min="4110" max="4115" width="9.140625" style="14" customWidth="1"/>
    <col min="4116" max="4352" width="9.140625" style="14"/>
    <col min="4353" max="4353" width="10" style="14" customWidth="1"/>
    <col min="4354" max="4354" width="9.140625" style="14"/>
    <col min="4355" max="4355" width="44" style="14" customWidth="1"/>
    <col min="4356" max="4356" width="8" style="14" customWidth="1"/>
    <col min="4357" max="4357" width="12" style="14" bestFit="1" customWidth="1"/>
    <col min="4358" max="4358" width="11.42578125" style="14" bestFit="1" customWidth="1"/>
    <col min="4359" max="4359" width="11.28515625" style="14" customWidth="1"/>
    <col min="4360" max="4360" width="9" style="14" customWidth="1"/>
    <col min="4361" max="4361" width="11" style="14" customWidth="1"/>
    <col min="4362" max="4362" width="10.42578125" style="14" customWidth="1"/>
    <col min="4363" max="4363" width="11.42578125" style="14" customWidth="1"/>
    <col min="4364" max="4364" width="9.140625" style="14" customWidth="1"/>
    <col min="4365" max="4365" width="11.42578125" style="14" customWidth="1"/>
    <col min="4366" max="4371" width="9.140625" style="14" customWidth="1"/>
    <col min="4372" max="4608" width="9.140625" style="14"/>
    <col min="4609" max="4609" width="10" style="14" customWidth="1"/>
    <col min="4610" max="4610" width="9.140625" style="14"/>
    <col min="4611" max="4611" width="44" style="14" customWidth="1"/>
    <col min="4612" max="4612" width="8" style="14" customWidth="1"/>
    <col min="4613" max="4613" width="12" style="14" bestFit="1" customWidth="1"/>
    <col min="4614" max="4614" width="11.42578125" style="14" bestFit="1" customWidth="1"/>
    <col min="4615" max="4615" width="11.28515625" style="14" customWidth="1"/>
    <col min="4616" max="4616" width="9" style="14" customWidth="1"/>
    <col min="4617" max="4617" width="11" style="14" customWidth="1"/>
    <col min="4618" max="4618" width="10.42578125" style="14" customWidth="1"/>
    <col min="4619" max="4619" width="11.42578125" style="14" customWidth="1"/>
    <col min="4620" max="4620" width="9.140625" style="14" customWidth="1"/>
    <col min="4621" max="4621" width="11.42578125" style="14" customWidth="1"/>
    <col min="4622" max="4627" width="9.140625" style="14" customWidth="1"/>
    <col min="4628" max="4864" width="9.140625" style="14"/>
    <col min="4865" max="4865" width="10" style="14" customWidth="1"/>
    <col min="4866" max="4866" width="9.140625" style="14"/>
    <col min="4867" max="4867" width="44" style="14" customWidth="1"/>
    <col min="4868" max="4868" width="8" style="14" customWidth="1"/>
    <col min="4869" max="4869" width="12" style="14" bestFit="1" customWidth="1"/>
    <col min="4870" max="4870" width="11.42578125" style="14" bestFit="1" customWidth="1"/>
    <col min="4871" max="4871" width="11.28515625" style="14" customWidth="1"/>
    <col min="4872" max="4872" width="9" style="14" customWidth="1"/>
    <col min="4873" max="4873" width="11" style="14" customWidth="1"/>
    <col min="4874" max="4874" width="10.42578125" style="14" customWidth="1"/>
    <col min="4875" max="4875" width="11.42578125" style="14" customWidth="1"/>
    <col min="4876" max="4876" width="9.140625" style="14" customWidth="1"/>
    <col min="4877" max="4877" width="11.42578125" style="14" customWidth="1"/>
    <col min="4878" max="4883" width="9.140625" style="14" customWidth="1"/>
    <col min="4884" max="5120" width="9.140625" style="14"/>
    <col min="5121" max="5121" width="10" style="14" customWidth="1"/>
    <col min="5122" max="5122" width="9.140625" style="14"/>
    <col min="5123" max="5123" width="44" style="14" customWidth="1"/>
    <col min="5124" max="5124" width="8" style="14" customWidth="1"/>
    <col min="5125" max="5125" width="12" style="14" bestFit="1" customWidth="1"/>
    <col min="5126" max="5126" width="11.42578125" style="14" bestFit="1" customWidth="1"/>
    <col min="5127" max="5127" width="11.28515625" style="14" customWidth="1"/>
    <col min="5128" max="5128" width="9" style="14" customWidth="1"/>
    <col min="5129" max="5129" width="11" style="14" customWidth="1"/>
    <col min="5130" max="5130" width="10.42578125" style="14" customWidth="1"/>
    <col min="5131" max="5131" width="11.42578125" style="14" customWidth="1"/>
    <col min="5132" max="5132" width="9.140625" style="14" customWidth="1"/>
    <col min="5133" max="5133" width="11.42578125" style="14" customWidth="1"/>
    <col min="5134" max="5139" width="9.140625" style="14" customWidth="1"/>
    <col min="5140" max="5376" width="9.140625" style="14"/>
    <col min="5377" max="5377" width="10" style="14" customWidth="1"/>
    <col min="5378" max="5378" width="9.140625" style="14"/>
    <col min="5379" max="5379" width="44" style="14" customWidth="1"/>
    <col min="5380" max="5380" width="8" style="14" customWidth="1"/>
    <col min="5381" max="5381" width="12" style="14" bestFit="1" customWidth="1"/>
    <col min="5382" max="5382" width="11.42578125" style="14" bestFit="1" customWidth="1"/>
    <col min="5383" max="5383" width="11.28515625" style="14" customWidth="1"/>
    <col min="5384" max="5384" width="9" style="14" customWidth="1"/>
    <col min="5385" max="5385" width="11" style="14" customWidth="1"/>
    <col min="5386" max="5386" width="10.42578125" style="14" customWidth="1"/>
    <col min="5387" max="5387" width="11.42578125" style="14" customWidth="1"/>
    <col min="5388" max="5388" width="9.140625" style="14" customWidth="1"/>
    <col min="5389" max="5389" width="11.42578125" style="14" customWidth="1"/>
    <col min="5390" max="5395" width="9.140625" style="14" customWidth="1"/>
    <col min="5396" max="5632" width="9.140625" style="14"/>
    <col min="5633" max="5633" width="10" style="14" customWidth="1"/>
    <col min="5634" max="5634" width="9.140625" style="14"/>
    <col min="5635" max="5635" width="44" style="14" customWidth="1"/>
    <col min="5636" max="5636" width="8" style="14" customWidth="1"/>
    <col min="5637" max="5637" width="12" style="14" bestFit="1" customWidth="1"/>
    <col min="5638" max="5638" width="11.42578125" style="14" bestFit="1" customWidth="1"/>
    <col min="5639" max="5639" width="11.28515625" style="14" customWidth="1"/>
    <col min="5640" max="5640" width="9" style="14" customWidth="1"/>
    <col min="5641" max="5641" width="11" style="14" customWidth="1"/>
    <col min="5642" max="5642" width="10.42578125" style="14" customWidth="1"/>
    <col min="5643" max="5643" width="11.42578125" style="14" customWidth="1"/>
    <col min="5644" max="5644" width="9.140625" style="14" customWidth="1"/>
    <col min="5645" max="5645" width="11.42578125" style="14" customWidth="1"/>
    <col min="5646" max="5651" width="9.140625" style="14" customWidth="1"/>
    <col min="5652" max="5888" width="9.140625" style="14"/>
    <col min="5889" max="5889" width="10" style="14" customWidth="1"/>
    <col min="5890" max="5890" width="9.140625" style="14"/>
    <col min="5891" max="5891" width="44" style="14" customWidth="1"/>
    <col min="5892" max="5892" width="8" style="14" customWidth="1"/>
    <col min="5893" max="5893" width="12" style="14" bestFit="1" customWidth="1"/>
    <col min="5894" max="5894" width="11.42578125" style="14" bestFit="1" customWidth="1"/>
    <col min="5895" max="5895" width="11.28515625" style="14" customWidth="1"/>
    <col min="5896" max="5896" width="9" style="14" customWidth="1"/>
    <col min="5897" max="5897" width="11" style="14" customWidth="1"/>
    <col min="5898" max="5898" width="10.42578125" style="14" customWidth="1"/>
    <col min="5899" max="5899" width="11.42578125" style="14" customWidth="1"/>
    <col min="5900" max="5900" width="9.140625" style="14" customWidth="1"/>
    <col min="5901" max="5901" width="11.42578125" style="14" customWidth="1"/>
    <col min="5902" max="5907" width="9.140625" style="14" customWidth="1"/>
    <col min="5908" max="6144" width="9.140625" style="14"/>
    <col min="6145" max="6145" width="10" style="14" customWidth="1"/>
    <col min="6146" max="6146" width="9.140625" style="14"/>
    <col min="6147" max="6147" width="44" style="14" customWidth="1"/>
    <col min="6148" max="6148" width="8" style="14" customWidth="1"/>
    <col min="6149" max="6149" width="12" style="14" bestFit="1" customWidth="1"/>
    <col min="6150" max="6150" width="11.42578125" style="14" bestFit="1" customWidth="1"/>
    <col min="6151" max="6151" width="11.28515625" style="14" customWidth="1"/>
    <col min="6152" max="6152" width="9" style="14" customWidth="1"/>
    <col min="6153" max="6153" width="11" style="14" customWidth="1"/>
    <col min="6154" max="6154" width="10.42578125" style="14" customWidth="1"/>
    <col min="6155" max="6155" width="11.42578125" style="14" customWidth="1"/>
    <col min="6156" max="6156" width="9.140625" style="14" customWidth="1"/>
    <col min="6157" max="6157" width="11.42578125" style="14" customWidth="1"/>
    <col min="6158" max="6163" width="9.140625" style="14" customWidth="1"/>
    <col min="6164" max="6400" width="9.140625" style="14"/>
    <col min="6401" max="6401" width="10" style="14" customWidth="1"/>
    <col min="6402" max="6402" width="9.140625" style="14"/>
    <col min="6403" max="6403" width="44" style="14" customWidth="1"/>
    <col min="6404" max="6404" width="8" style="14" customWidth="1"/>
    <col min="6405" max="6405" width="12" style="14" bestFit="1" customWidth="1"/>
    <col min="6406" max="6406" width="11.42578125" style="14" bestFit="1" customWidth="1"/>
    <col min="6407" max="6407" width="11.28515625" style="14" customWidth="1"/>
    <col min="6408" max="6408" width="9" style="14" customWidth="1"/>
    <col min="6409" max="6409" width="11" style="14" customWidth="1"/>
    <col min="6410" max="6410" width="10.42578125" style="14" customWidth="1"/>
    <col min="6411" max="6411" width="11.42578125" style="14" customWidth="1"/>
    <col min="6412" max="6412" width="9.140625" style="14" customWidth="1"/>
    <col min="6413" max="6413" width="11.42578125" style="14" customWidth="1"/>
    <col min="6414" max="6419" width="9.140625" style="14" customWidth="1"/>
    <col min="6420" max="6656" width="9.140625" style="14"/>
    <col min="6657" max="6657" width="10" style="14" customWidth="1"/>
    <col min="6658" max="6658" width="9.140625" style="14"/>
    <col min="6659" max="6659" width="44" style="14" customWidth="1"/>
    <col min="6660" max="6660" width="8" style="14" customWidth="1"/>
    <col min="6661" max="6661" width="12" style="14" bestFit="1" customWidth="1"/>
    <col min="6662" max="6662" width="11.42578125" style="14" bestFit="1" customWidth="1"/>
    <col min="6663" max="6663" width="11.28515625" style="14" customWidth="1"/>
    <col min="6664" max="6664" width="9" style="14" customWidth="1"/>
    <col min="6665" max="6665" width="11" style="14" customWidth="1"/>
    <col min="6666" max="6666" width="10.42578125" style="14" customWidth="1"/>
    <col min="6667" max="6667" width="11.42578125" style="14" customWidth="1"/>
    <col min="6668" max="6668" width="9.140625" style="14" customWidth="1"/>
    <col min="6669" max="6669" width="11.42578125" style="14" customWidth="1"/>
    <col min="6670" max="6675" width="9.140625" style="14" customWidth="1"/>
    <col min="6676" max="6912" width="9.140625" style="14"/>
    <col min="6913" max="6913" width="10" style="14" customWidth="1"/>
    <col min="6914" max="6914" width="9.140625" style="14"/>
    <col min="6915" max="6915" width="44" style="14" customWidth="1"/>
    <col min="6916" max="6916" width="8" style="14" customWidth="1"/>
    <col min="6917" max="6917" width="12" style="14" bestFit="1" customWidth="1"/>
    <col min="6918" max="6918" width="11.42578125" style="14" bestFit="1" customWidth="1"/>
    <col min="6919" max="6919" width="11.28515625" style="14" customWidth="1"/>
    <col min="6920" max="6920" width="9" style="14" customWidth="1"/>
    <col min="6921" max="6921" width="11" style="14" customWidth="1"/>
    <col min="6922" max="6922" width="10.42578125" style="14" customWidth="1"/>
    <col min="6923" max="6923" width="11.42578125" style="14" customWidth="1"/>
    <col min="6924" max="6924" width="9.140625" style="14" customWidth="1"/>
    <col min="6925" max="6925" width="11.42578125" style="14" customWidth="1"/>
    <col min="6926" max="6931" width="9.140625" style="14" customWidth="1"/>
    <col min="6932" max="7168" width="9.140625" style="14"/>
    <col min="7169" max="7169" width="10" style="14" customWidth="1"/>
    <col min="7170" max="7170" width="9.140625" style="14"/>
    <col min="7171" max="7171" width="44" style="14" customWidth="1"/>
    <col min="7172" max="7172" width="8" style="14" customWidth="1"/>
    <col min="7173" max="7173" width="12" style="14" bestFit="1" customWidth="1"/>
    <col min="7174" max="7174" width="11.42578125" style="14" bestFit="1" customWidth="1"/>
    <col min="7175" max="7175" width="11.28515625" style="14" customWidth="1"/>
    <col min="7176" max="7176" width="9" style="14" customWidth="1"/>
    <col min="7177" max="7177" width="11" style="14" customWidth="1"/>
    <col min="7178" max="7178" width="10.42578125" style="14" customWidth="1"/>
    <col min="7179" max="7179" width="11.42578125" style="14" customWidth="1"/>
    <col min="7180" max="7180" width="9.140625" style="14" customWidth="1"/>
    <col min="7181" max="7181" width="11.42578125" style="14" customWidth="1"/>
    <col min="7182" max="7187" width="9.140625" style="14" customWidth="1"/>
    <col min="7188" max="7424" width="9.140625" style="14"/>
    <col min="7425" max="7425" width="10" style="14" customWidth="1"/>
    <col min="7426" max="7426" width="9.140625" style="14"/>
    <col min="7427" max="7427" width="44" style="14" customWidth="1"/>
    <col min="7428" max="7428" width="8" style="14" customWidth="1"/>
    <col min="7429" max="7429" width="12" style="14" bestFit="1" customWidth="1"/>
    <col min="7430" max="7430" width="11.42578125" style="14" bestFit="1" customWidth="1"/>
    <col min="7431" max="7431" width="11.28515625" style="14" customWidth="1"/>
    <col min="7432" max="7432" width="9" style="14" customWidth="1"/>
    <col min="7433" max="7433" width="11" style="14" customWidth="1"/>
    <col min="7434" max="7434" width="10.42578125" style="14" customWidth="1"/>
    <col min="7435" max="7435" width="11.42578125" style="14" customWidth="1"/>
    <col min="7436" max="7436" width="9.140625" style="14" customWidth="1"/>
    <col min="7437" max="7437" width="11.42578125" style="14" customWidth="1"/>
    <col min="7438" max="7443" width="9.140625" style="14" customWidth="1"/>
    <col min="7444" max="7680" width="9.140625" style="14"/>
    <col min="7681" max="7681" width="10" style="14" customWidth="1"/>
    <col min="7682" max="7682" width="9.140625" style="14"/>
    <col min="7683" max="7683" width="44" style="14" customWidth="1"/>
    <col min="7684" max="7684" width="8" style="14" customWidth="1"/>
    <col min="7685" max="7685" width="12" style="14" bestFit="1" customWidth="1"/>
    <col min="7686" max="7686" width="11.42578125" style="14" bestFit="1" customWidth="1"/>
    <col min="7687" max="7687" width="11.28515625" style="14" customWidth="1"/>
    <col min="7688" max="7688" width="9" style="14" customWidth="1"/>
    <col min="7689" max="7689" width="11" style="14" customWidth="1"/>
    <col min="7690" max="7690" width="10.42578125" style="14" customWidth="1"/>
    <col min="7691" max="7691" width="11.42578125" style="14" customWidth="1"/>
    <col min="7692" max="7692" width="9.140625" style="14" customWidth="1"/>
    <col min="7693" max="7693" width="11.42578125" style="14" customWidth="1"/>
    <col min="7694" max="7699" width="9.140625" style="14" customWidth="1"/>
    <col min="7700" max="7936" width="9.140625" style="14"/>
    <col min="7937" max="7937" width="10" style="14" customWidth="1"/>
    <col min="7938" max="7938" width="9.140625" style="14"/>
    <col min="7939" max="7939" width="44" style="14" customWidth="1"/>
    <col min="7940" max="7940" width="8" style="14" customWidth="1"/>
    <col min="7941" max="7941" width="12" style="14" bestFit="1" customWidth="1"/>
    <col min="7942" max="7942" width="11.42578125" style="14" bestFit="1" customWidth="1"/>
    <col min="7943" max="7943" width="11.28515625" style="14" customWidth="1"/>
    <col min="7944" max="7944" width="9" style="14" customWidth="1"/>
    <col min="7945" max="7945" width="11" style="14" customWidth="1"/>
    <col min="7946" max="7946" width="10.42578125" style="14" customWidth="1"/>
    <col min="7947" max="7947" width="11.42578125" style="14" customWidth="1"/>
    <col min="7948" max="7948" width="9.140625" style="14" customWidth="1"/>
    <col min="7949" max="7949" width="11.42578125" style="14" customWidth="1"/>
    <col min="7950" max="7955" width="9.140625" style="14" customWidth="1"/>
    <col min="7956" max="8192" width="9.140625" style="14"/>
    <col min="8193" max="8193" width="10" style="14" customWidth="1"/>
    <col min="8194" max="8194" width="9.140625" style="14"/>
    <col min="8195" max="8195" width="44" style="14" customWidth="1"/>
    <col min="8196" max="8196" width="8" style="14" customWidth="1"/>
    <col min="8197" max="8197" width="12" style="14" bestFit="1" customWidth="1"/>
    <col min="8198" max="8198" width="11.42578125" style="14" bestFit="1" customWidth="1"/>
    <col min="8199" max="8199" width="11.28515625" style="14" customWidth="1"/>
    <col min="8200" max="8200" width="9" style="14" customWidth="1"/>
    <col min="8201" max="8201" width="11" style="14" customWidth="1"/>
    <col min="8202" max="8202" width="10.42578125" style="14" customWidth="1"/>
    <col min="8203" max="8203" width="11.42578125" style="14" customWidth="1"/>
    <col min="8204" max="8204" width="9.140625" style="14" customWidth="1"/>
    <col min="8205" max="8205" width="11.42578125" style="14" customWidth="1"/>
    <col min="8206" max="8211" width="9.140625" style="14" customWidth="1"/>
    <col min="8212" max="8448" width="9.140625" style="14"/>
    <col min="8449" max="8449" width="10" style="14" customWidth="1"/>
    <col min="8450" max="8450" width="9.140625" style="14"/>
    <col min="8451" max="8451" width="44" style="14" customWidth="1"/>
    <col min="8452" max="8452" width="8" style="14" customWidth="1"/>
    <col min="8453" max="8453" width="12" style="14" bestFit="1" customWidth="1"/>
    <col min="8454" max="8454" width="11.42578125" style="14" bestFit="1" customWidth="1"/>
    <col min="8455" max="8455" width="11.28515625" style="14" customWidth="1"/>
    <col min="8456" max="8456" width="9" style="14" customWidth="1"/>
    <col min="8457" max="8457" width="11" style="14" customWidth="1"/>
    <col min="8458" max="8458" width="10.42578125" style="14" customWidth="1"/>
    <col min="8459" max="8459" width="11.42578125" style="14" customWidth="1"/>
    <col min="8460" max="8460" width="9.140625" style="14" customWidth="1"/>
    <col min="8461" max="8461" width="11.42578125" style="14" customWidth="1"/>
    <col min="8462" max="8467" width="9.140625" style="14" customWidth="1"/>
    <col min="8468" max="8704" width="9.140625" style="14"/>
    <col min="8705" max="8705" width="10" style="14" customWidth="1"/>
    <col min="8706" max="8706" width="9.140625" style="14"/>
    <col min="8707" max="8707" width="44" style="14" customWidth="1"/>
    <col min="8708" max="8708" width="8" style="14" customWidth="1"/>
    <col min="8709" max="8709" width="12" style="14" bestFit="1" customWidth="1"/>
    <col min="8710" max="8710" width="11.42578125" style="14" bestFit="1" customWidth="1"/>
    <col min="8711" max="8711" width="11.28515625" style="14" customWidth="1"/>
    <col min="8712" max="8712" width="9" style="14" customWidth="1"/>
    <col min="8713" max="8713" width="11" style="14" customWidth="1"/>
    <col min="8714" max="8714" width="10.42578125" style="14" customWidth="1"/>
    <col min="8715" max="8715" width="11.42578125" style="14" customWidth="1"/>
    <col min="8716" max="8716" width="9.140625" style="14" customWidth="1"/>
    <col min="8717" max="8717" width="11.42578125" style="14" customWidth="1"/>
    <col min="8718" max="8723" width="9.140625" style="14" customWidth="1"/>
    <col min="8724" max="8960" width="9.140625" style="14"/>
    <col min="8961" max="8961" width="10" style="14" customWidth="1"/>
    <col min="8962" max="8962" width="9.140625" style="14"/>
    <col min="8963" max="8963" width="44" style="14" customWidth="1"/>
    <col min="8964" max="8964" width="8" style="14" customWidth="1"/>
    <col min="8965" max="8965" width="12" style="14" bestFit="1" customWidth="1"/>
    <col min="8966" max="8966" width="11.42578125" style="14" bestFit="1" customWidth="1"/>
    <col min="8967" max="8967" width="11.28515625" style="14" customWidth="1"/>
    <col min="8968" max="8968" width="9" style="14" customWidth="1"/>
    <col min="8969" max="8969" width="11" style="14" customWidth="1"/>
    <col min="8970" max="8970" width="10.42578125" style="14" customWidth="1"/>
    <col min="8971" max="8971" width="11.42578125" style="14" customWidth="1"/>
    <col min="8972" max="8972" width="9.140625" style="14" customWidth="1"/>
    <col min="8973" max="8973" width="11.42578125" style="14" customWidth="1"/>
    <col min="8974" max="8979" width="9.140625" style="14" customWidth="1"/>
    <col min="8980" max="9216" width="9.140625" style="14"/>
    <col min="9217" max="9217" width="10" style="14" customWidth="1"/>
    <col min="9218" max="9218" width="9.140625" style="14"/>
    <col min="9219" max="9219" width="44" style="14" customWidth="1"/>
    <col min="9220" max="9220" width="8" style="14" customWidth="1"/>
    <col min="9221" max="9221" width="12" style="14" bestFit="1" customWidth="1"/>
    <col min="9222" max="9222" width="11.42578125" style="14" bestFit="1" customWidth="1"/>
    <col min="9223" max="9223" width="11.28515625" style="14" customWidth="1"/>
    <col min="9224" max="9224" width="9" style="14" customWidth="1"/>
    <col min="9225" max="9225" width="11" style="14" customWidth="1"/>
    <col min="9226" max="9226" width="10.42578125" style="14" customWidth="1"/>
    <col min="9227" max="9227" width="11.42578125" style="14" customWidth="1"/>
    <col min="9228" max="9228" width="9.140625" style="14" customWidth="1"/>
    <col min="9229" max="9229" width="11.42578125" style="14" customWidth="1"/>
    <col min="9230" max="9235" width="9.140625" style="14" customWidth="1"/>
    <col min="9236" max="9472" width="9.140625" style="14"/>
    <col min="9473" max="9473" width="10" style="14" customWidth="1"/>
    <col min="9474" max="9474" width="9.140625" style="14"/>
    <col min="9475" max="9475" width="44" style="14" customWidth="1"/>
    <col min="9476" max="9476" width="8" style="14" customWidth="1"/>
    <col min="9477" max="9477" width="12" style="14" bestFit="1" customWidth="1"/>
    <col min="9478" max="9478" width="11.42578125" style="14" bestFit="1" customWidth="1"/>
    <col min="9479" max="9479" width="11.28515625" style="14" customWidth="1"/>
    <col min="9480" max="9480" width="9" style="14" customWidth="1"/>
    <col min="9481" max="9481" width="11" style="14" customWidth="1"/>
    <col min="9482" max="9482" width="10.42578125" style="14" customWidth="1"/>
    <col min="9483" max="9483" width="11.42578125" style="14" customWidth="1"/>
    <col min="9484" max="9484" width="9.140625" style="14" customWidth="1"/>
    <col min="9485" max="9485" width="11.42578125" style="14" customWidth="1"/>
    <col min="9486" max="9491" width="9.140625" style="14" customWidth="1"/>
    <col min="9492" max="9728" width="9.140625" style="14"/>
    <col min="9729" max="9729" width="10" style="14" customWidth="1"/>
    <col min="9730" max="9730" width="9.140625" style="14"/>
    <col min="9731" max="9731" width="44" style="14" customWidth="1"/>
    <col min="9732" max="9732" width="8" style="14" customWidth="1"/>
    <col min="9733" max="9733" width="12" style="14" bestFit="1" customWidth="1"/>
    <col min="9734" max="9734" width="11.42578125" style="14" bestFit="1" customWidth="1"/>
    <col min="9735" max="9735" width="11.28515625" style="14" customWidth="1"/>
    <col min="9736" max="9736" width="9" style="14" customWidth="1"/>
    <col min="9737" max="9737" width="11" style="14" customWidth="1"/>
    <col min="9738" max="9738" width="10.42578125" style="14" customWidth="1"/>
    <col min="9739" max="9739" width="11.42578125" style="14" customWidth="1"/>
    <col min="9740" max="9740" width="9.140625" style="14" customWidth="1"/>
    <col min="9741" max="9741" width="11.42578125" style="14" customWidth="1"/>
    <col min="9742" max="9747" width="9.140625" style="14" customWidth="1"/>
    <col min="9748" max="9984" width="9.140625" style="14"/>
    <col min="9985" max="9985" width="10" style="14" customWidth="1"/>
    <col min="9986" max="9986" width="9.140625" style="14"/>
    <col min="9987" max="9987" width="44" style="14" customWidth="1"/>
    <col min="9988" max="9988" width="8" style="14" customWidth="1"/>
    <col min="9989" max="9989" width="12" style="14" bestFit="1" customWidth="1"/>
    <col min="9990" max="9990" width="11.42578125" style="14" bestFit="1" customWidth="1"/>
    <col min="9991" max="9991" width="11.28515625" style="14" customWidth="1"/>
    <col min="9992" max="9992" width="9" style="14" customWidth="1"/>
    <col min="9993" max="9993" width="11" style="14" customWidth="1"/>
    <col min="9994" max="9994" width="10.42578125" style="14" customWidth="1"/>
    <col min="9995" max="9995" width="11.42578125" style="14" customWidth="1"/>
    <col min="9996" max="9996" width="9.140625" style="14" customWidth="1"/>
    <col min="9997" max="9997" width="11.42578125" style="14" customWidth="1"/>
    <col min="9998" max="10003" width="9.140625" style="14" customWidth="1"/>
    <col min="10004" max="10240" width="9.140625" style="14"/>
    <col min="10241" max="10241" width="10" style="14" customWidth="1"/>
    <col min="10242" max="10242" width="9.140625" style="14"/>
    <col min="10243" max="10243" width="44" style="14" customWidth="1"/>
    <col min="10244" max="10244" width="8" style="14" customWidth="1"/>
    <col min="10245" max="10245" width="12" style="14" bestFit="1" customWidth="1"/>
    <col min="10246" max="10246" width="11.42578125" style="14" bestFit="1" customWidth="1"/>
    <col min="10247" max="10247" width="11.28515625" style="14" customWidth="1"/>
    <col min="10248" max="10248" width="9" style="14" customWidth="1"/>
    <col min="10249" max="10249" width="11" style="14" customWidth="1"/>
    <col min="10250" max="10250" width="10.42578125" style="14" customWidth="1"/>
    <col min="10251" max="10251" width="11.42578125" style="14" customWidth="1"/>
    <col min="10252" max="10252" width="9.140625" style="14" customWidth="1"/>
    <col min="10253" max="10253" width="11.42578125" style="14" customWidth="1"/>
    <col min="10254" max="10259" width="9.140625" style="14" customWidth="1"/>
    <col min="10260" max="10496" width="9.140625" style="14"/>
    <col min="10497" max="10497" width="10" style="14" customWidth="1"/>
    <col min="10498" max="10498" width="9.140625" style="14"/>
    <col min="10499" max="10499" width="44" style="14" customWidth="1"/>
    <col min="10500" max="10500" width="8" style="14" customWidth="1"/>
    <col min="10501" max="10501" width="12" style="14" bestFit="1" customWidth="1"/>
    <col min="10502" max="10502" width="11.42578125" style="14" bestFit="1" customWidth="1"/>
    <col min="10503" max="10503" width="11.28515625" style="14" customWidth="1"/>
    <col min="10504" max="10504" width="9" style="14" customWidth="1"/>
    <col min="10505" max="10505" width="11" style="14" customWidth="1"/>
    <col min="10506" max="10506" width="10.42578125" style="14" customWidth="1"/>
    <col min="10507" max="10507" width="11.42578125" style="14" customWidth="1"/>
    <col min="10508" max="10508" width="9.140625" style="14" customWidth="1"/>
    <col min="10509" max="10509" width="11.42578125" style="14" customWidth="1"/>
    <col min="10510" max="10515" width="9.140625" style="14" customWidth="1"/>
    <col min="10516" max="10752" width="9.140625" style="14"/>
    <col min="10753" max="10753" width="10" style="14" customWidth="1"/>
    <col min="10754" max="10754" width="9.140625" style="14"/>
    <col min="10755" max="10755" width="44" style="14" customWidth="1"/>
    <col min="10756" max="10756" width="8" style="14" customWidth="1"/>
    <col min="10757" max="10757" width="12" style="14" bestFit="1" customWidth="1"/>
    <col min="10758" max="10758" width="11.42578125" style="14" bestFit="1" customWidth="1"/>
    <col min="10759" max="10759" width="11.28515625" style="14" customWidth="1"/>
    <col min="10760" max="10760" width="9" style="14" customWidth="1"/>
    <col min="10761" max="10761" width="11" style="14" customWidth="1"/>
    <col min="10762" max="10762" width="10.42578125" style="14" customWidth="1"/>
    <col min="10763" max="10763" width="11.42578125" style="14" customWidth="1"/>
    <col min="10764" max="10764" width="9.140625" style="14" customWidth="1"/>
    <col min="10765" max="10765" width="11.42578125" style="14" customWidth="1"/>
    <col min="10766" max="10771" width="9.140625" style="14" customWidth="1"/>
    <col min="10772" max="11008" width="9.140625" style="14"/>
    <col min="11009" max="11009" width="10" style="14" customWidth="1"/>
    <col min="11010" max="11010" width="9.140625" style="14"/>
    <col min="11011" max="11011" width="44" style="14" customWidth="1"/>
    <col min="11012" max="11012" width="8" style="14" customWidth="1"/>
    <col min="11013" max="11013" width="12" style="14" bestFit="1" customWidth="1"/>
    <col min="11014" max="11014" width="11.42578125" style="14" bestFit="1" customWidth="1"/>
    <col min="11015" max="11015" width="11.28515625" style="14" customWidth="1"/>
    <col min="11016" max="11016" width="9" style="14" customWidth="1"/>
    <col min="11017" max="11017" width="11" style="14" customWidth="1"/>
    <col min="11018" max="11018" width="10.42578125" style="14" customWidth="1"/>
    <col min="11019" max="11019" width="11.42578125" style="14" customWidth="1"/>
    <col min="11020" max="11020" width="9.140625" style="14" customWidth="1"/>
    <col min="11021" max="11021" width="11.42578125" style="14" customWidth="1"/>
    <col min="11022" max="11027" width="9.140625" style="14" customWidth="1"/>
    <col min="11028" max="11264" width="9.140625" style="14"/>
    <col min="11265" max="11265" width="10" style="14" customWidth="1"/>
    <col min="11266" max="11266" width="9.140625" style="14"/>
    <col min="11267" max="11267" width="44" style="14" customWidth="1"/>
    <col min="11268" max="11268" width="8" style="14" customWidth="1"/>
    <col min="11269" max="11269" width="12" style="14" bestFit="1" customWidth="1"/>
    <col min="11270" max="11270" width="11.42578125" style="14" bestFit="1" customWidth="1"/>
    <col min="11271" max="11271" width="11.28515625" style="14" customWidth="1"/>
    <col min="11272" max="11272" width="9" style="14" customWidth="1"/>
    <col min="11273" max="11273" width="11" style="14" customWidth="1"/>
    <col min="11274" max="11274" width="10.42578125" style="14" customWidth="1"/>
    <col min="11275" max="11275" width="11.42578125" style="14" customWidth="1"/>
    <col min="11276" max="11276" width="9.140625" style="14" customWidth="1"/>
    <col min="11277" max="11277" width="11.42578125" style="14" customWidth="1"/>
    <col min="11278" max="11283" width="9.140625" style="14" customWidth="1"/>
    <col min="11284" max="11520" width="9.140625" style="14"/>
    <col min="11521" max="11521" width="10" style="14" customWidth="1"/>
    <col min="11522" max="11522" width="9.140625" style="14"/>
    <col min="11523" max="11523" width="44" style="14" customWidth="1"/>
    <col min="11524" max="11524" width="8" style="14" customWidth="1"/>
    <col min="11525" max="11525" width="12" style="14" bestFit="1" customWidth="1"/>
    <col min="11526" max="11526" width="11.42578125" style="14" bestFit="1" customWidth="1"/>
    <col min="11527" max="11527" width="11.28515625" style="14" customWidth="1"/>
    <col min="11528" max="11528" width="9" style="14" customWidth="1"/>
    <col min="11529" max="11529" width="11" style="14" customWidth="1"/>
    <col min="11530" max="11530" width="10.42578125" style="14" customWidth="1"/>
    <col min="11531" max="11531" width="11.42578125" style="14" customWidth="1"/>
    <col min="11532" max="11532" width="9.140625" style="14" customWidth="1"/>
    <col min="11533" max="11533" width="11.42578125" style="14" customWidth="1"/>
    <col min="11534" max="11539" width="9.140625" style="14" customWidth="1"/>
    <col min="11540" max="11776" width="9.140625" style="14"/>
    <col min="11777" max="11777" width="10" style="14" customWidth="1"/>
    <col min="11778" max="11778" width="9.140625" style="14"/>
    <col min="11779" max="11779" width="44" style="14" customWidth="1"/>
    <col min="11780" max="11780" width="8" style="14" customWidth="1"/>
    <col min="11781" max="11781" width="12" style="14" bestFit="1" customWidth="1"/>
    <col min="11782" max="11782" width="11.42578125" style="14" bestFit="1" customWidth="1"/>
    <col min="11783" max="11783" width="11.28515625" style="14" customWidth="1"/>
    <col min="11784" max="11784" width="9" style="14" customWidth="1"/>
    <col min="11785" max="11785" width="11" style="14" customWidth="1"/>
    <col min="11786" max="11786" width="10.42578125" style="14" customWidth="1"/>
    <col min="11787" max="11787" width="11.42578125" style="14" customWidth="1"/>
    <col min="11788" max="11788" width="9.140625" style="14" customWidth="1"/>
    <col min="11789" max="11789" width="11.42578125" style="14" customWidth="1"/>
    <col min="11790" max="11795" width="9.140625" style="14" customWidth="1"/>
    <col min="11796" max="12032" width="9.140625" style="14"/>
    <col min="12033" max="12033" width="10" style="14" customWidth="1"/>
    <col min="12034" max="12034" width="9.140625" style="14"/>
    <col min="12035" max="12035" width="44" style="14" customWidth="1"/>
    <col min="12036" max="12036" width="8" style="14" customWidth="1"/>
    <col min="12037" max="12037" width="12" style="14" bestFit="1" customWidth="1"/>
    <col min="12038" max="12038" width="11.42578125" style="14" bestFit="1" customWidth="1"/>
    <col min="12039" max="12039" width="11.28515625" style="14" customWidth="1"/>
    <col min="12040" max="12040" width="9" style="14" customWidth="1"/>
    <col min="12041" max="12041" width="11" style="14" customWidth="1"/>
    <col min="12042" max="12042" width="10.42578125" style="14" customWidth="1"/>
    <col min="12043" max="12043" width="11.42578125" style="14" customWidth="1"/>
    <col min="12044" max="12044" width="9.140625" style="14" customWidth="1"/>
    <col min="12045" max="12045" width="11.42578125" style="14" customWidth="1"/>
    <col min="12046" max="12051" width="9.140625" style="14" customWidth="1"/>
    <col min="12052" max="12288" width="9.140625" style="14"/>
    <col min="12289" max="12289" width="10" style="14" customWidth="1"/>
    <col min="12290" max="12290" width="9.140625" style="14"/>
    <col min="12291" max="12291" width="44" style="14" customWidth="1"/>
    <col min="12292" max="12292" width="8" style="14" customWidth="1"/>
    <col min="12293" max="12293" width="12" style="14" bestFit="1" customWidth="1"/>
    <col min="12294" max="12294" width="11.42578125" style="14" bestFit="1" customWidth="1"/>
    <col min="12295" max="12295" width="11.28515625" style="14" customWidth="1"/>
    <col min="12296" max="12296" width="9" style="14" customWidth="1"/>
    <col min="12297" max="12297" width="11" style="14" customWidth="1"/>
    <col min="12298" max="12298" width="10.42578125" style="14" customWidth="1"/>
    <col min="12299" max="12299" width="11.42578125" style="14" customWidth="1"/>
    <col min="12300" max="12300" width="9.140625" style="14" customWidth="1"/>
    <col min="12301" max="12301" width="11.42578125" style="14" customWidth="1"/>
    <col min="12302" max="12307" width="9.140625" style="14" customWidth="1"/>
    <col min="12308" max="12544" width="9.140625" style="14"/>
    <col min="12545" max="12545" width="10" style="14" customWidth="1"/>
    <col min="12546" max="12546" width="9.140625" style="14"/>
    <col min="12547" max="12547" width="44" style="14" customWidth="1"/>
    <col min="12548" max="12548" width="8" style="14" customWidth="1"/>
    <col min="12549" max="12549" width="12" style="14" bestFit="1" customWidth="1"/>
    <col min="12550" max="12550" width="11.42578125" style="14" bestFit="1" customWidth="1"/>
    <col min="12551" max="12551" width="11.28515625" style="14" customWidth="1"/>
    <col min="12552" max="12552" width="9" style="14" customWidth="1"/>
    <col min="12553" max="12553" width="11" style="14" customWidth="1"/>
    <col min="12554" max="12554" width="10.42578125" style="14" customWidth="1"/>
    <col min="12555" max="12555" width="11.42578125" style="14" customWidth="1"/>
    <col min="12556" max="12556" width="9.140625" style="14" customWidth="1"/>
    <col min="12557" max="12557" width="11.42578125" style="14" customWidth="1"/>
    <col min="12558" max="12563" width="9.140625" style="14" customWidth="1"/>
    <col min="12564" max="12800" width="9.140625" style="14"/>
    <col min="12801" max="12801" width="10" style="14" customWidth="1"/>
    <col min="12802" max="12802" width="9.140625" style="14"/>
    <col min="12803" max="12803" width="44" style="14" customWidth="1"/>
    <col min="12804" max="12804" width="8" style="14" customWidth="1"/>
    <col min="12805" max="12805" width="12" style="14" bestFit="1" customWidth="1"/>
    <col min="12806" max="12806" width="11.42578125" style="14" bestFit="1" customWidth="1"/>
    <col min="12807" max="12807" width="11.28515625" style="14" customWidth="1"/>
    <col min="12808" max="12808" width="9" style="14" customWidth="1"/>
    <col min="12809" max="12809" width="11" style="14" customWidth="1"/>
    <col min="12810" max="12810" width="10.42578125" style="14" customWidth="1"/>
    <col min="12811" max="12811" width="11.42578125" style="14" customWidth="1"/>
    <col min="12812" max="12812" width="9.140625" style="14" customWidth="1"/>
    <col min="12813" max="12813" width="11.42578125" style="14" customWidth="1"/>
    <col min="12814" max="12819" width="9.140625" style="14" customWidth="1"/>
    <col min="12820" max="13056" width="9.140625" style="14"/>
    <col min="13057" max="13057" width="10" style="14" customWidth="1"/>
    <col min="13058" max="13058" width="9.140625" style="14"/>
    <col min="13059" max="13059" width="44" style="14" customWidth="1"/>
    <col min="13060" max="13060" width="8" style="14" customWidth="1"/>
    <col min="13061" max="13061" width="12" style="14" bestFit="1" customWidth="1"/>
    <col min="13062" max="13062" width="11.42578125" style="14" bestFit="1" customWidth="1"/>
    <col min="13063" max="13063" width="11.28515625" style="14" customWidth="1"/>
    <col min="13064" max="13064" width="9" style="14" customWidth="1"/>
    <col min="13065" max="13065" width="11" style="14" customWidth="1"/>
    <col min="13066" max="13066" width="10.42578125" style="14" customWidth="1"/>
    <col min="13067" max="13067" width="11.42578125" style="14" customWidth="1"/>
    <col min="13068" max="13068" width="9.140625" style="14" customWidth="1"/>
    <col min="13069" max="13069" width="11.42578125" style="14" customWidth="1"/>
    <col min="13070" max="13075" width="9.140625" style="14" customWidth="1"/>
    <col min="13076" max="13312" width="9.140625" style="14"/>
    <col min="13313" max="13313" width="10" style="14" customWidth="1"/>
    <col min="13314" max="13314" width="9.140625" style="14"/>
    <col min="13315" max="13315" width="44" style="14" customWidth="1"/>
    <col min="13316" max="13316" width="8" style="14" customWidth="1"/>
    <col min="13317" max="13317" width="12" style="14" bestFit="1" customWidth="1"/>
    <col min="13318" max="13318" width="11.42578125" style="14" bestFit="1" customWidth="1"/>
    <col min="13319" max="13319" width="11.28515625" style="14" customWidth="1"/>
    <col min="13320" max="13320" width="9" style="14" customWidth="1"/>
    <col min="13321" max="13321" width="11" style="14" customWidth="1"/>
    <col min="13322" max="13322" width="10.42578125" style="14" customWidth="1"/>
    <col min="13323" max="13323" width="11.42578125" style="14" customWidth="1"/>
    <col min="13324" max="13324" width="9.140625" style="14" customWidth="1"/>
    <col min="13325" max="13325" width="11.42578125" style="14" customWidth="1"/>
    <col min="13326" max="13331" width="9.140625" style="14" customWidth="1"/>
    <col min="13332" max="13568" width="9.140625" style="14"/>
    <col min="13569" max="13569" width="10" style="14" customWidth="1"/>
    <col min="13570" max="13570" width="9.140625" style="14"/>
    <col min="13571" max="13571" width="44" style="14" customWidth="1"/>
    <col min="13572" max="13572" width="8" style="14" customWidth="1"/>
    <col min="13573" max="13573" width="12" style="14" bestFit="1" customWidth="1"/>
    <col min="13574" max="13574" width="11.42578125" style="14" bestFit="1" customWidth="1"/>
    <col min="13575" max="13575" width="11.28515625" style="14" customWidth="1"/>
    <col min="13576" max="13576" width="9" style="14" customWidth="1"/>
    <col min="13577" max="13577" width="11" style="14" customWidth="1"/>
    <col min="13578" max="13578" width="10.42578125" style="14" customWidth="1"/>
    <col min="13579" max="13579" width="11.42578125" style="14" customWidth="1"/>
    <col min="13580" max="13580" width="9.140625" style="14" customWidth="1"/>
    <col min="13581" max="13581" width="11.42578125" style="14" customWidth="1"/>
    <col min="13582" max="13587" width="9.140625" style="14" customWidth="1"/>
    <col min="13588" max="13824" width="9.140625" style="14"/>
    <col min="13825" max="13825" width="10" style="14" customWidth="1"/>
    <col min="13826" max="13826" width="9.140625" style="14"/>
    <col min="13827" max="13827" width="44" style="14" customWidth="1"/>
    <col min="13828" max="13828" width="8" style="14" customWidth="1"/>
    <col min="13829" max="13829" width="12" style="14" bestFit="1" customWidth="1"/>
    <col min="13830" max="13830" width="11.42578125" style="14" bestFit="1" customWidth="1"/>
    <col min="13831" max="13831" width="11.28515625" style="14" customWidth="1"/>
    <col min="13832" max="13832" width="9" style="14" customWidth="1"/>
    <col min="13833" max="13833" width="11" style="14" customWidth="1"/>
    <col min="13834" max="13834" width="10.42578125" style="14" customWidth="1"/>
    <col min="13835" max="13835" width="11.42578125" style="14" customWidth="1"/>
    <col min="13836" max="13836" width="9.140625" style="14" customWidth="1"/>
    <col min="13837" max="13837" width="11.42578125" style="14" customWidth="1"/>
    <col min="13838" max="13843" width="9.140625" style="14" customWidth="1"/>
    <col min="13844" max="14080" width="9.140625" style="14"/>
    <col min="14081" max="14081" width="10" style="14" customWidth="1"/>
    <col min="14082" max="14082" width="9.140625" style="14"/>
    <col min="14083" max="14083" width="44" style="14" customWidth="1"/>
    <col min="14084" max="14084" width="8" style="14" customWidth="1"/>
    <col min="14085" max="14085" width="12" style="14" bestFit="1" customWidth="1"/>
    <col min="14086" max="14086" width="11.42578125" style="14" bestFit="1" customWidth="1"/>
    <col min="14087" max="14087" width="11.28515625" style="14" customWidth="1"/>
    <col min="14088" max="14088" width="9" style="14" customWidth="1"/>
    <col min="14089" max="14089" width="11" style="14" customWidth="1"/>
    <col min="14090" max="14090" width="10.42578125" style="14" customWidth="1"/>
    <col min="14091" max="14091" width="11.42578125" style="14" customWidth="1"/>
    <col min="14092" max="14092" width="9.140625" style="14" customWidth="1"/>
    <col min="14093" max="14093" width="11.42578125" style="14" customWidth="1"/>
    <col min="14094" max="14099" width="9.140625" style="14" customWidth="1"/>
    <col min="14100" max="14336" width="9.140625" style="14"/>
    <col min="14337" max="14337" width="10" style="14" customWidth="1"/>
    <col min="14338" max="14338" width="9.140625" style="14"/>
    <col min="14339" max="14339" width="44" style="14" customWidth="1"/>
    <col min="14340" max="14340" width="8" style="14" customWidth="1"/>
    <col min="14341" max="14341" width="12" style="14" bestFit="1" customWidth="1"/>
    <col min="14342" max="14342" width="11.42578125" style="14" bestFit="1" customWidth="1"/>
    <col min="14343" max="14343" width="11.28515625" style="14" customWidth="1"/>
    <col min="14344" max="14344" width="9" style="14" customWidth="1"/>
    <col min="14345" max="14345" width="11" style="14" customWidth="1"/>
    <col min="14346" max="14346" width="10.42578125" style="14" customWidth="1"/>
    <col min="14347" max="14347" width="11.42578125" style="14" customWidth="1"/>
    <col min="14348" max="14348" width="9.140625" style="14" customWidth="1"/>
    <col min="14349" max="14349" width="11.42578125" style="14" customWidth="1"/>
    <col min="14350" max="14355" width="9.140625" style="14" customWidth="1"/>
    <col min="14356" max="14592" width="9.140625" style="14"/>
    <col min="14593" max="14593" width="10" style="14" customWidth="1"/>
    <col min="14594" max="14594" width="9.140625" style="14"/>
    <col min="14595" max="14595" width="44" style="14" customWidth="1"/>
    <col min="14596" max="14596" width="8" style="14" customWidth="1"/>
    <col min="14597" max="14597" width="12" style="14" bestFit="1" customWidth="1"/>
    <col min="14598" max="14598" width="11.42578125" style="14" bestFit="1" customWidth="1"/>
    <col min="14599" max="14599" width="11.28515625" style="14" customWidth="1"/>
    <col min="14600" max="14600" width="9" style="14" customWidth="1"/>
    <col min="14601" max="14601" width="11" style="14" customWidth="1"/>
    <col min="14602" max="14602" width="10.42578125" style="14" customWidth="1"/>
    <col min="14603" max="14603" width="11.42578125" style="14" customWidth="1"/>
    <col min="14604" max="14604" width="9.140625" style="14" customWidth="1"/>
    <col min="14605" max="14605" width="11.42578125" style="14" customWidth="1"/>
    <col min="14606" max="14611" width="9.140625" style="14" customWidth="1"/>
    <col min="14612" max="14848" width="9.140625" style="14"/>
    <col min="14849" max="14849" width="10" style="14" customWidth="1"/>
    <col min="14850" max="14850" width="9.140625" style="14"/>
    <col min="14851" max="14851" width="44" style="14" customWidth="1"/>
    <col min="14852" max="14852" width="8" style="14" customWidth="1"/>
    <col min="14853" max="14853" width="12" style="14" bestFit="1" customWidth="1"/>
    <col min="14854" max="14854" width="11.42578125" style="14" bestFit="1" customWidth="1"/>
    <col min="14855" max="14855" width="11.28515625" style="14" customWidth="1"/>
    <col min="14856" max="14856" width="9" style="14" customWidth="1"/>
    <col min="14857" max="14857" width="11" style="14" customWidth="1"/>
    <col min="14858" max="14858" width="10.42578125" style="14" customWidth="1"/>
    <col min="14859" max="14859" width="11.42578125" style="14" customWidth="1"/>
    <col min="14860" max="14860" width="9.140625" style="14" customWidth="1"/>
    <col min="14861" max="14861" width="11.42578125" style="14" customWidth="1"/>
    <col min="14862" max="14867" width="9.140625" style="14" customWidth="1"/>
    <col min="14868" max="15104" width="9.140625" style="14"/>
    <col min="15105" max="15105" width="10" style="14" customWidth="1"/>
    <col min="15106" max="15106" width="9.140625" style="14"/>
    <col min="15107" max="15107" width="44" style="14" customWidth="1"/>
    <col min="15108" max="15108" width="8" style="14" customWidth="1"/>
    <col min="15109" max="15109" width="12" style="14" bestFit="1" customWidth="1"/>
    <col min="15110" max="15110" width="11.42578125" style="14" bestFit="1" customWidth="1"/>
    <col min="15111" max="15111" width="11.28515625" style="14" customWidth="1"/>
    <col min="15112" max="15112" width="9" style="14" customWidth="1"/>
    <col min="15113" max="15113" width="11" style="14" customWidth="1"/>
    <col min="15114" max="15114" width="10.42578125" style="14" customWidth="1"/>
    <col min="15115" max="15115" width="11.42578125" style="14" customWidth="1"/>
    <col min="15116" max="15116" width="9.140625" style="14" customWidth="1"/>
    <col min="15117" max="15117" width="11.42578125" style="14" customWidth="1"/>
    <col min="15118" max="15123" width="9.140625" style="14" customWidth="1"/>
    <col min="15124" max="15360" width="9.140625" style="14"/>
    <col min="15361" max="15361" width="10" style="14" customWidth="1"/>
    <col min="15362" max="15362" width="9.140625" style="14"/>
    <col min="15363" max="15363" width="44" style="14" customWidth="1"/>
    <col min="15364" max="15364" width="8" style="14" customWidth="1"/>
    <col min="15365" max="15365" width="12" style="14" bestFit="1" customWidth="1"/>
    <col min="15366" max="15366" width="11.42578125" style="14" bestFit="1" customWidth="1"/>
    <col min="15367" max="15367" width="11.28515625" style="14" customWidth="1"/>
    <col min="15368" max="15368" width="9" style="14" customWidth="1"/>
    <col min="15369" max="15369" width="11" style="14" customWidth="1"/>
    <col min="15370" max="15370" width="10.42578125" style="14" customWidth="1"/>
    <col min="15371" max="15371" width="11.42578125" style="14" customWidth="1"/>
    <col min="15372" max="15372" width="9.140625" style="14" customWidth="1"/>
    <col min="15373" max="15373" width="11.42578125" style="14" customWidth="1"/>
    <col min="15374" max="15379" width="9.140625" style="14" customWidth="1"/>
    <col min="15380" max="15616" width="9.140625" style="14"/>
    <col min="15617" max="15617" width="10" style="14" customWidth="1"/>
    <col min="15618" max="15618" width="9.140625" style="14"/>
    <col min="15619" max="15619" width="44" style="14" customWidth="1"/>
    <col min="15620" max="15620" width="8" style="14" customWidth="1"/>
    <col min="15621" max="15621" width="12" style="14" bestFit="1" customWidth="1"/>
    <col min="15622" max="15622" width="11.42578125" style="14" bestFit="1" customWidth="1"/>
    <col min="15623" max="15623" width="11.28515625" style="14" customWidth="1"/>
    <col min="15624" max="15624" width="9" style="14" customWidth="1"/>
    <col min="15625" max="15625" width="11" style="14" customWidth="1"/>
    <col min="15626" max="15626" width="10.42578125" style="14" customWidth="1"/>
    <col min="15627" max="15627" width="11.42578125" style="14" customWidth="1"/>
    <col min="15628" max="15628" width="9.140625" style="14" customWidth="1"/>
    <col min="15629" max="15629" width="11.42578125" style="14" customWidth="1"/>
    <col min="15630" max="15635" width="9.140625" style="14" customWidth="1"/>
    <col min="15636" max="15872" width="9.140625" style="14"/>
    <col min="15873" max="15873" width="10" style="14" customWidth="1"/>
    <col min="15874" max="15874" width="9.140625" style="14"/>
    <col min="15875" max="15875" width="44" style="14" customWidth="1"/>
    <col min="15876" max="15876" width="8" style="14" customWidth="1"/>
    <col min="15877" max="15877" width="12" style="14" bestFit="1" customWidth="1"/>
    <col min="15878" max="15878" width="11.42578125" style="14" bestFit="1" customWidth="1"/>
    <col min="15879" max="15879" width="11.28515625" style="14" customWidth="1"/>
    <col min="15880" max="15880" width="9" style="14" customWidth="1"/>
    <col min="15881" max="15881" width="11" style="14" customWidth="1"/>
    <col min="15882" max="15882" width="10.42578125" style="14" customWidth="1"/>
    <col min="15883" max="15883" width="11.42578125" style="14" customWidth="1"/>
    <col min="15884" max="15884" width="9.140625" style="14" customWidth="1"/>
    <col min="15885" max="15885" width="11.42578125" style="14" customWidth="1"/>
    <col min="15886" max="15891" width="9.140625" style="14" customWidth="1"/>
    <col min="15892" max="16128" width="9.140625" style="14"/>
    <col min="16129" max="16129" width="10" style="14" customWidth="1"/>
    <col min="16130" max="16130" width="9.140625" style="14"/>
    <col min="16131" max="16131" width="44" style="14" customWidth="1"/>
    <col min="16132" max="16132" width="8" style="14" customWidth="1"/>
    <col min="16133" max="16133" width="12" style="14" bestFit="1" customWidth="1"/>
    <col min="16134" max="16134" width="11.42578125" style="14" bestFit="1" customWidth="1"/>
    <col min="16135" max="16135" width="11.28515625" style="14" customWidth="1"/>
    <col min="16136" max="16136" width="9" style="14" customWidth="1"/>
    <col min="16137" max="16137" width="11" style="14" customWidth="1"/>
    <col min="16138" max="16138" width="10.42578125" style="14" customWidth="1"/>
    <col min="16139" max="16139" width="11.42578125" style="14" customWidth="1"/>
    <col min="16140" max="16140" width="9.140625" style="14" customWidth="1"/>
    <col min="16141" max="16141" width="11.42578125" style="14" customWidth="1"/>
    <col min="16142" max="16147" width="9.140625" style="14" customWidth="1"/>
    <col min="16148" max="16384" width="9.140625" style="14"/>
  </cols>
  <sheetData>
    <row r="1" spans="1:13" ht="47.25" customHeight="1" x14ac:dyDescent="0.2">
      <c r="A1" s="100" t="s">
        <v>41</v>
      </c>
      <c r="B1" s="100"/>
      <c r="C1" s="100"/>
      <c r="D1" s="100"/>
      <c r="E1" s="100"/>
      <c r="F1" s="100"/>
    </row>
    <row r="2" spans="1:13" ht="14.25" x14ac:dyDescent="0.2">
      <c r="A2" s="9"/>
      <c r="B2" s="9"/>
      <c r="C2" s="9"/>
      <c r="D2" s="9"/>
      <c r="E2" s="9"/>
      <c r="F2" s="9"/>
    </row>
    <row r="3" spans="1:13" ht="15" x14ac:dyDescent="0.2">
      <c r="A3" s="101" t="s">
        <v>11</v>
      </c>
      <c r="B3" s="101"/>
      <c r="C3" s="2">
        <v>405.5</v>
      </c>
      <c r="D3" s="15"/>
    </row>
    <row r="4" spans="1:13" x14ac:dyDescent="0.2">
      <c r="A4" s="17"/>
      <c r="B4" s="18"/>
      <c r="C4" s="19"/>
      <c r="D4" s="15"/>
    </row>
    <row r="5" spans="1:13" ht="31.5" x14ac:dyDescent="0.2">
      <c r="A5" s="102" t="s">
        <v>2</v>
      </c>
      <c r="B5" s="102"/>
      <c r="C5" s="102"/>
      <c r="D5" s="20" t="s">
        <v>3</v>
      </c>
      <c r="E5" s="21" t="s">
        <v>4</v>
      </c>
      <c r="F5" s="22" t="s">
        <v>5</v>
      </c>
      <c r="G5" s="1" t="s">
        <v>6</v>
      </c>
      <c r="I5" s="59" t="s">
        <v>27</v>
      </c>
      <c r="J5" s="23"/>
    </row>
    <row r="6" spans="1:13" ht="14.25" x14ac:dyDescent="0.2">
      <c r="A6" s="103" t="s">
        <v>16</v>
      </c>
      <c r="B6" s="103"/>
      <c r="C6" s="104"/>
      <c r="D6" s="24">
        <f>SUM(D7:D11)</f>
        <v>50435.999999999993</v>
      </c>
      <c r="E6" s="24">
        <f>SUM(E7:E11)</f>
        <v>55259.990000000005</v>
      </c>
      <c r="F6" s="24">
        <f t="shared" ref="F6:F11" si="0">D6-E6</f>
        <v>-4823.9900000000125</v>
      </c>
      <c r="G6" s="10">
        <f>E6/D6</f>
        <v>1.0956457688952339</v>
      </c>
      <c r="I6" s="25"/>
      <c r="J6" s="25"/>
      <c r="K6" s="26"/>
    </row>
    <row r="7" spans="1:13" ht="15" x14ac:dyDescent="0.2">
      <c r="A7" s="87" t="s">
        <v>17</v>
      </c>
      <c r="B7" s="87"/>
      <c r="C7" s="88"/>
      <c r="D7" s="24">
        <v>30947.759999999998</v>
      </c>
      <c r="E7" s="24">
        <v>33625.69</v>
      </c>
      <c r="F7" s="24">
        <f t="shared" si="0"/>
        <v>-2677.9300000000039</v>
      </c>
      <c r="G7" s="10"/>
      <c r="I7" s="25"/>
      <c r="J7" s="25"/>
      <c r="K7" s="26"/>
    </row>
    <row r="8" spans="1:13" ht="15" x14ac:dyDescent="0.2">
      <c r="A8" s="87" t="s">
        <v>18</v>
      </c>
      <c r="B8" s="87"/>
      <c r="C8" s="88"/>
      <c r="D8" s="24">
        <v>12773.25</v>
      </c>
      <c r="E8" s="24">
        <v>14227.12</v>
      </c>
      <c r="F8" s="24">
        <f t="shared" si="0"/>
        <v>-1453.8700000000008</v>
      </c>
      <c r="G8" s="10"/>
      <c r="I8" s="25"/>
      <c r="J8" s="25"/>
      <c r="K8" s="26"/>
    </row>
    <row r="9" spans="1:13" s="28" customFormat="1" ht="15" hidden="1" x14ac:dyDescent="0.2">
      <c r="A9" s="87" t="s">
        <v>19</v>
      </c>
      <c r="B9" s="87"/>
      <c r="C9" s="88"/>
      <c r="D9" s="27">
        <v>0</v>
      </c>
      <c r="E9" s="27"/>
      <c r="F9" s="24">
        <f t="shared" si="0"/>
        <v>0</v>
      </c>
      <c r="G9" s="10"/>
      <c r="I9" s="25"/>
      <c r="J9" s="25"/>
      <c r="K9" s="26"/>
    </row>
    <row r="10" spans="1:13" s="28" customFormat="1" ht="15" customHeight="1" x14ac:dyDescent="0.2">
      <c r="A10" s="87" t="s">
        <v>20</v>
      </c>
      <c r="B10" s="87"/>
      <c r="C10" s="88"/>
      <c r="D10" s="27">
        <v>0</v>
      </c>
      <c r="E10" s="27">
        <v>0</v>
      </c>
      <c r="F10" s="24">
        <f t="shared" si="0"/>
        <v>0</v>
      </c>
      <c r="G10" s="10"/>
      <c r="I10" s="25"/>
      <c r="J10" s="25"/>
      <c r="K10" s="26"/>
    </row>
    <row r="11" spans="1:13" s="28" customFormat="1" ht="15" x14ac:dyDescent="0.2">
      <c r="A11" s="87" t="s">
        <v>21</v>
      </c>
      <c r="B11" s="87"/>
      <c r="C11" s="88"/>
      <c r="D11" s="27">
        <v>6714.99</v>
      </c>
      <c r="E11" s="27">
        <v>7407.18</v>
      </c>
      <c r="F11" s="24">
        <f t="shared" si="0"/>
        <v>-692.19000000000051</v>
      </c>
      <c r="G11" s="10"/>
      <c r="H11" s="25"/>
      <c r="I11" s="25"/>
      <c r="J11" s="25"/>
      <c r="K11" s="26"/>
      <c r="M11" s="25"/>
    </row>
    <row r="12" spans="1:13" s="28" customFormat="1" ht="15" x14ac:dyDescent="0.2">
      <c r="A12" s="29"/>
      <c r="B12" s="29"/>
      <c r="C12" s="29"/>
      <c r="D12" s="30"/>
      <c r="E12" s="30"/>
      <c r="F12" s="31"/>
      <c r="G12" s="32"/>
      <c r="I12" s="28" t="s">
        <v>33</v>
      </c>
    </row>
    <row r="13" spans="1:13" s="35" customFormat="1" x14ac:dyDescent="0.2">
      <c r="A13" s="33"/>
      <c r="B13" s="33"/>
      <c r="C13" s="33"/>
      <c r="D13" s="34"/>
    </row>
    <row r="14" spans="1:13" s="36" customFormat="1" x14ac:dyDescent="0.2">
      <c r="A14" s="89" t="s">
        <v>0</v>
      </c>
      <c r="B14" s="90"/>
      <c r="C14" s="91"/>
      <c r="D14" s="95">
        <f>D22</f>
        <v>37810.65</v>
      </c>
    </row>
    <row r="15" spans="1:13" s="36" customFormat="1" x14ac:dyDescent="0.2">
      <c r="A15" s="92"/>
      <c r="B15" s="93"/>
      <c r="C15" s="94"/>
      <c r="D15" s="95"/>
      <c r="I15" s="36" t="s">
        <v>32</v>
      </c>
      <c r="K15" s="39" t="s">
        <v>34</v>
      </c>
    </row>
    <row r="16" spans="1:13" s="36" customFormat="1" ht="13.5" x14ac:dyDescent="0.2">
      <c r="A16" s="96" t="s">
        <v>8</v>
      </c>
      <c r="B16" s="96"/>
      <c r="C16" s="96"/>
      <c r="D16" s="96"/>
    </row>
    <row r="17" spans="1:12" s="36" customFormat="1" ht="15" x14ac:dyDescent="0.2">
      <c r="A17" s="87" t="s">
        <v>39</v>
      </c>
      <c r="B17" s="87"/>
      <c r="C17" s="87"/>
      <c r="D17" s="64">
        <f>D7-D19</f>
        <v>24305.67</v>
      </c>
      <c r="I17" s="61">
        <f>8.48-I19</f>
        <v>6.66</v>
      </c>
      <c r="J17" s="39" t="s">
        <v>34</v>
      </c>
      <c r="K17" s="38">
        <f>D7+D10-K21-D19-D21</f>
        <v>24305.67</v>
      </c>
    </row>
    <row r="18" spans="1:12" s="36" customFormat="1" ht="15" x14ac:dyDescent="0.2">
      <c r="A18" s="97" t="s">
        <v>10</v>
      </c>
      <c r="B18" s="97"/>
      <c r="C18" s="97"/>
      <c r="D18" s="37">
        <v>0</v>
      </c>
      <c r="G18" s="58"/>
      <c r="H18" s="14"/>
      <c r="I18" s="61">
        <v>0</v>
      </c>
      <c r="J18" s="60" t="s">
        <v>36</v>
      </c>
      <c r="K18" s="38">
        <f>D8-D18</f>
        <v>12773.25</v>
      </c>
      <c r="L18" s="38"/>
    </row>
    <row r="19" spans="1:12" s="36" customFormat="1" ht="15" x14ac:dyDescent="0.2">
      <c r="A19" s="87" t="s">
        <v>7</v>
      </c>
      <c r="B19" s="87"/>
      <c r="C19" s="87"/>
      <c r="D19" s="65">
        <f>I19*9*C3</f>
        <v>6642.0899999999992</v>
      </c>
      <c r="I19" s="61">
        <v>1.82</v>
      </c>
      <c r="J19" s="61"/>
      <c r="K19" s="38"/>
    </row>
    <row r="20" spans="1:12" s="36" customFormat="1" ht="15" x14ac:dyDescent="0.2">
      <c r="A20" s="88" t="s">
        <v>37</v>
      </c>
      <c r="B20" s="98"/>
      <c r="C20" s="99"/>
      <c r="D20" s="66">
        <v>6862.89</v>
      </c>
      <c r="I20" s="61"/>
      <c r="J20" s="61"/>
      <c r="K20" s="38"/>
    </row>
    <row r="21" spans="1:12" s="36" customFormat="1" ht="15" x14ac:dyDescent="0.2">
      <c r="A21" s="88" t="s">
        <v>38</v>
      </c>
      <c r="B21" s="98"/>
      <c r="C21" s="99"/>
      <c r="D21" s="40">
        <v>0</v>
      </c>
      <c r="G21" s="58"/>
      <c r="H21" s="58"/>
      <c r="I21" s="61">
        <v>0</v>
      </c>
      <c r="J21" s="60" t="s">
        <v>35</v>
      </c>
      <c r="K21" s="38">
        <f>D10-D21</f>
        <v>0</v>
      </c>
    </row>
    <row r="22" spans="1:12" ht="14.25" x14ac:dyDescent="0.2">
      <c r="A22" s="78" t="s">
        <v>9</v>
      </c>
      <c r="B22" s="79"/>
      <c r="C22" s="80"/>
      <c r="D22" s="41">
        <f>SUM(D17:D21)</f>
        <v>37810.65</v>
      </c>
      <c r="E22" s="14"/>
      <c r="F22" s="14"/>
      <c r="G22" s="14"/>
      <c r="I22" s="63">
        <f>I17+I18+I19+I21</f>
        <v>8.48</v>
      </c>
      <c r="J22" s="63"/>
      <c r="K22" s="63"/>
    </row>
    <row r="23" spans="1:12" x14ac:dyDescent="0.2">
      <c r="B23" s="44"/>
      <c r="C23" s="44"/>
      <c r="E23" s="14"/>
      <c r="F23" s="14"/>
      <c r="G23" s="14"/>
      <c r="I23" s="62"/>
      <c r="J23" s="62"/>
    </row>
    <row r="24" spans="1:12" ht="15" x14ac:dyDescent="0.2">
      <c r="A24" s="84" t="s">
        <v>1</v>
      </c>
      <c r="B24" s="85"/>
      <c r="C24" s="85"/>
      <c r="D24" s="86"/>
      <c r="E24" s="14"/>
      <c r="F24" s="23"/>
      <c r="G24" s="14"/>
      <c r="K24" s="42"/>
    </row>
    <row r="25" spans="1:12" ht="33.75" customHeight="1" x14ac:dyDescent="0.2">
      <c r="A25" s="69" t="s">
        <v>31</v>
      </c>
      <c r="B25" s="70"/>
      <c r="C25" s="71"/>
      <c r="D25" s="46">
        <f>D6-D22</f>
        <v>12625.349999999991</v>
      </c>
      <c r="E25" s="14"/>
      <c r="F25" s="23"/>
      <c r="G25" s="14"/>
    </row>
    <row r="26" spans="1:12" ht="15" x14ac:dyDescent="0.2">
      <c r="A26" s="47" t="s">
        <v>22</v>
      </c>
      <c r="B26" s="48"/>
      <c r="C26" s="49"/>
      <c r="D26" s="50">
        <f>D8-D18</f>
        <v>12773.25</v>
      </c>
      <c r="E26" s="14"/>
      <c r="F26" s="14"/>
      <c r="G26" s="14"/>
    </row>
    <row r="27" spans="1:12" ht="15" x14ac:dyDescent="0.2">
      <c r="A27" s="47" t="s">
        <v>23</v>
      </c>
      <c r="B27" s="48"/>
      <c r="C27" s="49"/>
      <c r="D27" s="50">
        <f>D7+D10-D17-D19-D21</f>
        <v>9.0949470177292824E-13</v>
      </c>
      <c r="E27" s="14"/>
      <c r="F27" s="14"/>
      <c r="G27" s="14"/>
    </row>
    <row r="28" spans="1:12" ht="15" x14ac:dyDescent="0.2">
      <c r="A28" s="81" t="s">
        <v>40</v>
      </c>
      <c r="B28" s="82"/>
      <c r="C28" s="83"/>
      <c r="D28" s="50">
        <f>D11-D20</f>
        <v>-147.90000000000055</v>
      </c>
      <c r="E28" s="14"/>
      <c r="F28" s="14"/>
      <c r="G28" s="14"/>
    </row>
    <row r="29" spans="1:12" ht="14.25" x14ac:dyDescent="0.2">
      <c r="A29" s="72" t="s">
        <v>28</v>
      </c>
      <c r="B29" s="73"/>
      <c r="C29" s="74"/>
      <c r="D29" s="51">
        <f>D30+D31</f>
        <v>0</v>
      </c>
      <c r="E29" s="14"/>
      <c r="F29" s="14"/>
      <c r="G29" s="14"/>
    </row>
    <row r="30" spans="1:12" ht="15" x14ac:dyDescent="0.2">
      <c r="A30" s="52" t="s">
        <v>24</v>
      </c>
      <c r="B30" s="53"/>
      <c r="C30" s="54"/>
      <c r="D30" s="51">
        <v>0</v>
      </c>
      <c r="E30" s="14"/>
      <c r="F30" s="14"/>
      <c r="G30" s="14"/>
    </row>
    <row r="31" spans="1:12" ht="15" x14ac:dyDescent="0.2">
      <c r="A31" s="52" t="s">
        <v>25</v>
      </c>
      <c r="B31" s="53"/>
      <c r="C31" s="54"/>
      <c r="D31" s="51">
        <v>0</v>
      </c>
      <c r="E31" s="14"/>
      <c r="F31" s="14"/>
      <c r="G31" s="14"/>
    </row>
    <row r="32" spans="1:12" ht="14.25" x14ac:dyDescent="0.2">
      <c r="A32" s="75" t="s">
        <v>26</v>
      </c>
      <c r="B32" s="76"/>
      <c r="C32" s="77"/>
      <c r="D32" s="55">
        <f>F6</f>
        <v>-4823.9900000000125</v>
      </c>
      <c r="E32" s="14"/>
      <c r="F32" s="14"/>
      <c r="G32" s="14"/>
    </row>
    <row r="33" spans="1:7" ht="15" x14ac:dyDescent="0.2">
      <c r="A33" s="52" t="s">
        <v>24</v>
      </c>
      <c r="B33" s="56"/>
      <c r="C33" s="57"/>
      <c r="D33" s="11">
        <f>F8</f>
        <v>-1453.8700000000008</v>
      </c>
      <c r="E33" s="14"/>
      <c r="F33" s="14"/>
      <c r="G33" s="14"/>
    </row>
    <row r="34" spans="1:7" ht="15" x14ac:dyDescent="0.2">
      <c r="A34" s="52" t="s">
        <v>25</v>
      </c>
      <c r="B34" s="56"/>
      <c r="C34" s="57"/>
      <c r="D34" s="11">
        <f>F7+F9+F11+F10</f>
        <v>-3370.1200000000044</v>
      </c>
      <c r="E34" s="14"/>
      <c r="F34" s="14"/>
      <c r="G34" s="14"/>
    </row>
    <row r="35" spans="1:7" ht="30.75" customHeight="1" x14ac:dyDescent="0.2">
      <c r="A35" s="78" t="s">
        <v>29</v>
      </c>
      <c r="B35" s="79"/>
      <c r="C35" s="80"/>
      <c r="D35" s="12">
        <f>D26+D30-D33</f>
        <v>14227.12</v>
      </c>
      <c r="E35" s="23"/>
      <c r="F35" s="14"/>
      <c r="G35" s="14"/>
    </row>
    <row r="36" spans="1:7" ht="30.75" customHeight="1" x14ac:dyDescent="0.2">
      <c r="A36" s="78" t="s">
        <v>30</v>
      </c>
      <c r="B36" s="79"/>
      <c r="C36" s="80"/>
      <c r="D36" s="12">
        <f>D27+D31-D34+D28</f>
        <v>3222.2200000000048</v>
      </c>
      <c r="E36" s="23">
        <f>D36+D35</f>
        <v>17449.340000000004</v>
      </c>
      <c r="F36" s="14"/>
      <c r="G36" s="14"/>
    </row>
    <row r="37" spans="1:7" x14ac:dyDescent="0.2">
      <c r="E37" s="14"/>
      <c r="F37" s="14"/>
      <c r="G37" s="14"/>
    </row>
    <row r="38" spans="1:7" ht="15" x14ac:dyDescent="0.2">
      <c r="A38" s="5" t="s">
        <v>12</v>
      </c>
      <c r="B38" s="5"/>
      <c r="C38" s="5"/>
      <c r="D38" s="6" t="s">
        <v>13</v>
      </c>
      <c r="E38" s="14"/>
      <c r="F38" s="14"/>
      <c r="G38" s="14"/>
    </row>
    <row r="39" spans="1:7" ht="15" x14ac:dyDescent="0.2">
      <c r="A39" s="5"/>
      <c r="B39" s="5"/>
      <c r="C39" s="5"/>
      <c r="D39" s="6"/>
      <c r="E39" s="14"/>
      <c r="F39" s="14"/>
      <c r="G39" s="14"/>
    </row>
    <row r="40" spans="1:7" ht="15" x14ac:dyDescent="0.2">
      <c r="A40" s="5"/>
      <c r="B40" s="5"/>
      <c r="C40" s="5"/>
      <c r="D40" s="6"/>
      <c r="E40" s="14"/>
      <c r="F40" s="14"/>
      <c r="G40" s="14"/>
    </row>
    <row r="41" spans="1:7" ht="15" x14ac:dyDescent="0.2">
      <c r="A41" s="5"/>
      <c r="B41" s="5"/>
      <c r="C41" s="5"/>
      <c r="D41" s="6"/>
      <c r="E41" s="14"/>
      <c r="F41" s="14"/>
      <c r="G41" s="14"/>
    </row>
    <row r="42" spans="1:7" ht="14.25" x14ac:dyDescent="0.2">
      <c r="A42" s="7"/>
      <c r="B42" s="7"/>
      <c r="C42" s="7"/>
      <c r="D42" s="8"/>
    </row>
    <row r="43" spans="1:7" ht="15" x14ac:dyDescent="0.2">
      <c r="A43" s="5" t="s">
        <v>14</v>
      </c>
      <c r="B43" s="3"/>
      <c r="C43" s="3"/>
      <c r="D43" s="4" t="s">
        <v>15</v>
      </c>
    </row>
  </sheetData>
  <mergeCells count="25">
    <mergeCell ref="A8:C8"/>
    <mergeCell ref="A20:C20"/>
    <mergeCell ref="A1:F1"/>
    <mergeCell ref="A3:B3"/>
    <mergeCell ref="A5:C5"/>
    <mergeCell ref="A6:C6"/>
    <mergeCell ref="A7:C7"/>
    <mergeCell ref="A24:D24"/>
    <mergeCell ref="A9:C9"/>
    <mergeCell ref="A10:C10"/>
    <mergeCell ref="A11:C11"/>
    <mergeCell ref="A14:C15"/>
    <mergeCell ref="D14:D15"/>
    <mergeCell ref="A16:D16"/>
    <mergeCell ref="A17:C17"/>
    <mergeCell ref="A18:C18"/>
    <mergeCell ref="A19:C19"/>
    <mergeCell ref="A21:C21"/>
    <mergeCell ref="A22:C22"/>
    <mergeCell ref="A25:C25"/>
    <mergeCell ref="A29:C29"/>
    <mergeCell ref="A32:C32"/>
    <mergeCell ref="A35:C35"/>
    <mergeCell ref="A36:C36"/>
    <mergeCell ref="A28:C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F18" sqref="F18"/>
    </sheetView>
  </sheetViews>
  <sheetFormatPr defaultRowHeight="12.75" x14ac:dyDescent="0.2"/>
  <cols>
    <col min="1" max="1" width="10" style="118" customWidth="1"/>
    <col min="2" max="2" width="9.140625" style="118"/>
    <col min="3" max="3" width="40.140625" style="118" customWidth="1"/>
    <col min="4" max="4" width="12" style="120" bestFit="1" customWidth="1"/>
    <col min="5" max="5" width="11.28515625" style="16" customWidth="1"/>
    <col min="6" max="6" width="12.28515625" style="16" customWidth="1"/>
    <col min="7" max="7" width="7.85546875" style="13" bestFit="1" customWidth="1"/>
    <col min="8" max="250" width="9.140625" style="14"/>
    <col min="251" max="251" width="10" style="14" customWidth="1"/>
    <col min="252" max="252" width="9.140625" style="14"/>
    <col min="253" max="253" width="44" style="14" customWidth="1"/>
    <col min="254" max="254" width="8" style="14" customWidth="1"/>
    <col min="255" max="255" width="12" style="14" bestFit="1" customWidth="1"/>
    <col min="256" max="256" width="11.42578125" style="14" bestFit="1" customWidth="1"/>
    <col min="257" max="257" width="11.28515625" style="14" customWidth="1"/>
    <col min="258" max="258" width="9" style="14" customWidth="1"/>
    <col min="259" max="259" width="11" style="14" customWidth="1"/>
    <col min="260" max="260" width="10.42578125" style="14" customWidth="1"/>
    <col min="261" max="261" width="11.42578125" style="14" customWidth="1"/>
    <col min="262" max="262" width="9.140625" style="14"/>
    <col min="263" max="263" width="11.42578125" style="14" customWidth="1"/>
    <col min="264" max="506" width="9.140625" style="14"/>
    <col min="507" max="507" width="10" style="14" customWidth="1"/>
    <col min="508" max="508" width="9.140625" style="14"/>
    <col min="509" max="509" width="44" style="14" customWidth="1"/>
    <col min="510" max="510" width="8" style="14" customWidth="1"/>
    <col min="511" max="511" width="12" style="14" bestFit="1" customWidth="1"/>
    <col min="512" max="512" width="11.42578125" style="14" bestFit="1" customWidth="1"/>
    <col min="513" max="513" width="11.28515625" style="14" customWidth="1"/>
    <col min="514" max="514" width="9" style="14" customWidth="1"/>
    <col min="515" max="515" width="11" style="14" customWidth="1"/>
    <col min="516" max="516" width="10.42578125" style="14" customWidth="1"/>
    <col min="517" max="517" width="11.42578125" style="14" customWidth="1"/>
    <col min="518" max="518" width="9.140625" style="14"/>
    <col min="519" max="519" width="11.42578125" style="14" customWidth="1"/>
    <col min="520" max="762" width="9.140625" style="14"/>
    <col min="763" max="763" width="10" style="14" customWidth="1"/>
    <col min="764" max="764" width="9.140625" style="14"/>
    <col min="765" max="765" width="44" style="14" customWidth="1"/>
    <col min="766" max="766" width="8" style="14" customWidth="1"/>
    <col min="767" max="767" width="12" style="14" bestFit="1" customWidth="1"/>
    <col min="768" max="768" width="11.42578125" style="14" bestFit="1" customWidth="1"/>
    <col min="769" max="769" width="11.28515625" style="14" customWidth="1"/>
    <col min="770" max="770" width="9" style="14" customWidth="1"/>
    <col min="771" max="771" width="11" style="14" customWidth="1"/>
    <col min="772" max="772" width="10.42578125" style="14" customWidth="1"/>
    <col min="773" max="773" width="11.42578125" style="14" customWidth="1"/>
    <col min="774" max="774" width="9.140625" style="14"/>
    <col min="775" max="775" width="11.42578125" style="14" customWidth="1"/>
    <col min="776" max="1018" width="9.140625" style="14"/>
    <col min="1019" max="1019" width="10" style="14" customWidth="1"/>
    <col min="1020" max="1020" width="9.140625" style="14"/>
    <col min="1021" max="1021" width="44" style="14" customWidth="1"/>
    <col min="1022" max="1022" width="8" style="14" customWidth="1"/>
    <col min="1023" max="1023" width="12" style="14" bestFit="1" customWidth="1"/>
    <col min="1024" max="1024" width="11.42578125" style="14" bestFit="1" customWidth="1"/>
    <col min="1025" max="1025" width="11.28515625" style="14" customWidth="1"/>
    <col min="1026" max="1026" width="9" style="14" customWidth="1"/>
    <col min="1027" max="1027" width="11" style="14" customWidth="1"/>
    <col min="1028" max="1028" width="10.42578125" style="14" customWidth="1"/>
    <col min="1029" max="1029" width="11.42578125" style="14" customWidth="1"/>
    <col min="1030" max="1030" width="9.140625" style="14"/>
    <col min="1031" max="1031" width="11.42578125" style="14" customWidth="1"/>
    <col min="1032" max="1274" width="9.140625" style="14"/>
    <col min="1275" max="1275" width="10" style="14" customWidth="1"/>
    <col min="1276" max="1276" width="9.140625" style="14"/>
    <col min="1277" max="1277" width="44" style="14" customWidth="1"/>
    <col min="1278" max="1278" width="8" style="14" customWidth="1"/>
    <col min="1279" max="1279" width="12" style="14" bestFit="1" customWidth="1"/>
    <col min="1280" max="1280" width="11.42578125" style="14" bestFit="1" customWidth="1"/>
    <col min="1281" max="1281" width="11.28515625" style="14" customWidth="1"/>
    <col min="1282" max="1282" width="9" style="14" customWidth="1"/>
    <col min="1283" max="1283" width="11" style="14" customWidth="1"/>
    <col min="1284" max="1284" width="10.42578125" style="14" customWidth="1"/>
    <col min="1285" max="1285" width="11.42578125" style="14" customWidth="1"/>
    <col min="1286" max="1286" width="9.140625" style="14"/>
    <col min="1287" max="1287" width="11.42578125" style="14" customWidth="1"/>
    <col min="1288" max="1530" width="9.140625" style="14"/>
    <col min="1531" max="1531" width="10" style="14" customWidth="1"/>
    <col min="1532" max="1532" width="9.140625" style="14"/>
    <col min="1533" max="1533" width="44" style="14" customWidth="1"/>
    <col min="1534" max="1534" width="8" style="14" customWidth="1"/>
    <col min="1535" max="1535" width="12" style="14" bestFit="1" customWidth="1"/>
    <col min="1536" max="1536" width="11.42578125" style="14" bestFit="1" customWidth="1"/>
    <col min="1537" max="1537" width="11.28515625" style="14" customWidth="1"/>
    <col min="1538" max="1538" width="9" style="14" customWidth="1"/>
    <col min="1539" max="1539" width="11" style="14" customWidth="1"/>
    <col min="1540" max="1540" width="10.42578125" style="14" customWidth="1"/>
    <col min="1541" max="1541" width="11.42578125" style="14" customWidth="1"/>
    <col min="1542" max="1542" width="9.140625" style="14"/>
    <col min="1543" max="1543" width="11.42578125" style="14" customWidth="1"/>
    <col min="1544" max="1786" width="9.140625" style="14"/>
    <col min="1787" max="1787" width="10" style="14" customWidth="1"/>
    <col min="1788" max="1788" width="9.140625" style="14"/>
    <col min="1789" max="1789" width="44" style="14" customWidth="1"/>
    <col min="1790" max="1790" width="8" style="14" customWidth="1"/>
    <col min="1791" max="1791" width="12" style="14" bestFit="1" customWidth="1"/>
    <col min="1792" max="1792" width="11.42578125" style="14" bestFit="1" customWidth="1"/>
    <col min="1793" max="1793" width="11.28515625" style="14" customWidth="1"/>
    <col min="1794" max="1794" width="9" style="14" customWidth="1"/>
    <col min="1795" max="1795" width="11" style="14" customWidth="1"/>
    <col min="1796" max="1796" width="10.42578125" style="14" customWidth="1"/>
    <col min="1797" max="1797" width="11.42578125" style="14" customWidth="1"/>
    <col min="1798" max="1798" width="9.140625" style="14"/>
    <col min="1799" max="1799" width="11.42578125" style="14" customWidth="1"/>
    <col min="1800" max="2042" width="9.140625" style="14"/>
    <col min="2043" max="2043" width="10" style="14" customWidth="1"/>
    <col min="2044" max="2044" width="9.140625" style="14"/>
    <col min="2045" max="2045" width="44" style="14" customWidth="1"/>
    <col min="2046" max="2046" width="8" style="14" customWidth="1"/>
    <col min="2047" max="2047" width="12" style="14" bestFit="1" customWidth="1"/>
    <col min="2048" max="2048" width="11.42578125" style="14" bestFit="1" customWidth="1"/>
    <col min="2049" max="2049" width="11.28515625" style="14" customWidth="1"/>
    <col min="2050" max="2050" width="9" style="14" customWidth="1"/>
    <col min="2051" max="2051" width="11" style="14" customWidth="1"/>
    <col min="2052" max="2052" width="10.42578125" style="14" customWidth="1"/>
    <col min="2053" max="2053" width="11.42578125" style="14" customWidth="1"/>
    <col min="2054" max="2054" width="9.140625" style="14"/>
    <col min="2055" max="2055" width="11.42578125" style="14" customWidth="1"/>
    <col min="2056" max="2298" width="9.140625" style="14"/>
    <col min="2299" max="2299" width="10" style="14" customWidth="1"/>
    <col min="2300" max="2300" width="9.140625" style="14"/>
    <col min="2301" max="2301" width="44" style="14" customWidth="1"/>
    <col min="2302" max="2302" width="8" style="14" customWidth="1"/>
    <col min="2303" max="2303" width="12" style="14" bestFit="1" customWidth="1"/>
    <col min="2304" max="2304" width="11.42578125" style="14" bestFit="1" customWidth="1"/>
    <col min="2305" max="2305" width="11.28515625" style="14" customWidth="1"/>
    <col min="2306" max="2306" width="9" style="14" customWidth="1"/>
    <col min="2307" max="2307" width="11" style="14" customWidth="1"/>
    <col min="2308" max="2308" width="10.42578125" style="14" customWidth="1"/>
    <col min="2309" max="2309" width="11.42578125" style="14" customWidth="1"/>
    <col min="2310" max="2310" width="9.140625" style="14"/>
    <col min="2311" max="2311" width="11.42578125" style="14" customWidth="1"/>
    <col min="2312" max="2554" width="9.140625" style="14"/>
    <col min="2555" max="2555" width="10" style="14" customWidth="1"/>
    <col min="2556" max="2556" width="9.140625" style="14"/>
    <col min="2557" max="2557" width="44" style="14" customWidth="1"/>
    <col min="2558" max="2558" width="8" style="14" customWidth="1"/>
    <col min="2559" max="2559" width="12" style="14" bestFit="1" customWidth="1"/>
    <col min="2560" max="2560" width="11.42578125" style="14" bestFit="1" customWidth="1"/>
    <col min="2561" max="2561" width="11.28515625" style="14" customWidth="1"/>
    <col min="2562" max="2562" width="9" style="14" customWidth="1"/>
    <col min="2563" max="2563" width="11" style="14" customWidth="1"/>
    <col min="2564" max="2564" width="10.42578125" style="14" customWidth="1"/>
    <col min="2565" max="2565" width="11.42578125" style="14" customWidth="1"/>
    <col min="2566" max="2566" width="9.140625" style="14"/>
    <col min="2567" max="2567" width="11.42578125" style="14" customWidth="1"/>
    <col min="2568" max="2810" width="9.140625" style="14"/>
    <col min="2811" max="2811" width="10" style="14" customWidth="1"/>
    <col min="2812" max="2812" width="9.140625" style="14"/>
    <col min="2813" max="2813" width="44" style="14" customWidth="1"/>
    <col min="2814" max="2814" width="8" style="14" customWidth="1"/>
    <col min="2815" max="2815" width="12" style="14" bestFit="1" customWidth="1"/>
    <col min="2816" max="2816" width="11.42578125" style="14" bestFit="1" customWidth="1"/>
    <col min="2817" max="2817" width="11.28515625" style="14" customWidth="1"/>
    <col min="2818" max="2818" width="9" style="14" customWidth="1"/>
    <col min="2819" max="2819" width="11" style="14" customWidth="1"/>
    <col min="2820" max="2820" width="10.42578125" style="14" customWidth="1"/>
    <col min="2821" max="2821" width="11.42578125" style="14" customWidth="1"/>
    <col min="2822" max="2822" width="9.140625" style="14"/>
    <col min="2823" max="2823" width="11.42578125" style="14" customWidth="1"/>
    <col min="2824" max="3066" width="9.140625" style="14"/>
    <col min="3067" max="3067" width="10" style="14" customWidth="1"/>
    <col min="3068" max="3068" width="9.140625" style="14"/>
    <col min="3069" max="3069" width="44" style="14" customWidth="1"/>
    <col min="3070" max="3070" width="8" style="14" customWidth="1"/>
    <col min="3071" max="3071" width="12" style="14" bestFit="1" customWidth="1"/>
    <col min="3072" max="3072" width="11.42578125" style="14" bestFit="1" customWidth="1"/>
    <col min="3073" max="3073" width="11.28515625" style="14" customWidth="1"/>
    <col min="3074" max="3074" width="9" style="14" customWidth="1"/>
    <col min="3075" max="3075" width="11" style="14" customWidth="1"/>
    <col min="3076" max="3076" width="10.42578125" style="14" customWidth="1"/>
    <col min="3077" max="3077" width="11.42578125" style="14" customWidth="1"/>
    <col min="3078" max="3078" width="9.140625" style="14"/>
    <col min="3079" max="3079" width="11.42578125" style="14" customWidth="1"/>
    <col min="3080" max="3322" width="9.140625" style="14"/>
    <col min="3323" max="3323" width="10" style="14" customWidth="1"/>
    <col min="3324" max="3324" width="9.140625" style="14"/>
    <col min="3325" max="3325" width="44" style="14" customWidth="1"/>
    <col min="3326" max="3326" width="8" style="14" customWidth="1"/>
    <col min="3327" max="3327" width="12" style="14" bestFit="1" customWidth="1"/>
    <col min="3328" max="3328" width="11.42578125" style="14" bestFit="1" customWidth="1"/>
    <col min="3329" max="3329" width="11.28515625" style="14" customWidth="1"/>
    <col min="3330" max="3330" width="9" style="14" customWidth="1"/>
    <col min="3331" max="3331" width="11" style="14" customWidth="1"/>
    <col min="3332" max="3332" width="10.42578125" style="14" customWidth="1"/>
    <col min="3333" max="3333" width="11.42578125" style="14" customWidth="1"/>
    <col min="3334" max="3334" width="9.140625" style="14"/>
    <col min="3335" max="3335" width="11.42578125" style="14" customWidth="1"/>
    <col min="3336" max="3578" width="9.140625" style="14"/>
    <col min="3579" max="3579" width="10" style="14" customWidth="1"/>
    <col min="3580" max="3580" width="9.140625" style="14"/>
    <col min="3581" max="3581" width="44" style="14" customWidth="1"/>
    <col min="3582" max="3582" width="8" style="14" customWidth="1"/>
    <col min="3583" max="3583" width="12" style="14" bestFit="1" customWidth="1"/>
    <col min="3584" max="3584" width="11.42578125" style="14" bestFit="1" customWidth="1"/>
    <col min="3585" max="3585" width="11.28515625" style="14" customWidth="1"/>
    <col min="3586" max="3586" width="9" style="14" customWidth="1"/>
    <col min="3587" max="3587" width="11" style="14" customWidth="1"/>
    <col min="3588" max="3588" width="10.42578125" style="14" customWidth="1"/>
    <col min="3589" max="3589" width="11.42578125" style="14" customWidth="1"/>
    <col min="3590" max="3590" width="9.140625" style="14"/>
    <col min="3591" max="3591" width="11.42578125" style="14" customWidth="1"/>
    <col min="3592" max="3834" width="9.140625" style="14"/>
    <col min="3835" max="3835" width="10" style="14" customWidth="1"/>
    <col min="3836" max="3836" width="9.140625" style="14"/>
    <col min="3837" max="3837" width="44" style="14" customWidth="1"/>
    <col min="3838" max="3838" width="8" style="14" customWidth="1"/>
    <col min="3839" max="3839" width="12" style="14" bestFit="1" customWidth="1"/>
    <col min="3840" max="3840" width="11.42578125" style="14" bestFit="1" customWidth="1"/>
    <col min="3841" max="3841" width="11.28515625" style="14" customWidth="1"/>
    <col min="3842" max="3842" width="9" style="14" customWidth="1"/>
    <col min="3843" max="3843" width="11" style="14" customWidth="1"/>
    <col min="3844" max="3844" width="10.42578125" style="14" customWidth="1"/>
    <col min="3845" max="3845" width="11.42578125" style="14" customWidth="1"/>
    <col min="3846" max="3846" width="9.140625" style="14"/>
    <col min="3847" max="3847" width="11.42578125" style="14" customWidth="1"/>
    <col min="3848" max="4090" width="9.140625" style="14"/>
    <col min="4091" max="4091" width="10" style="14" customWidth="1"/>
    <col min="4092" max="4092" width="9.140625" style="14"/>
    <col min="4093" max="4093" width="44" style="14" customWidth="1"/>
    <col min="4094" max="4094" width="8" style="14" customWidth="1"/>
    <col min="4095" max="4095" width="12" style="14" bestFit="1" customWidth="1"/>
    <col min="4096" max="4096" width="11.42578125" style="14" bestFit="1" customWidth="1"/>
    <col min="4097" max="4097" width="11.28515625" style="14" customWidth="1"/>
    <col min="4098" max="4098" width="9" style="14" customWidth="1"/>
    <col min="4099" max="4099" width="11" style="14" customWidth="1"/>
    <col min="4100" max="4100" width="10.42578125" style="14" customWidth="1"/>
    <col min="4101" max="4101" width="11.42578125" style="14" customWidth="1"/>
    <col min="4102" max="4102" width="9.140625" style="14"/>
    <col min="4103" max="4103" width="11.42578125" style="14" customWidth="1"/>
    <col min="4104" max="4346" width="9.140625" style="14"/>
    <col min="4347" max="4347" width="10" style="14" customWidth="1"/>
    <col min="4348" max="4348" width="9.140625" style="14"/>
    <col min="4349" max="4349" width="44" style="14" customWidth="1"/>
    <col min="4350" max="4350" width="8" style="14" customWidth="1"/>
    <col min="4351" max="4351" width="12" style="14" bestFit="1" customWidth="1"/>
    <col min="4352" max="4352" width="11.42578125" style="14" bestFit="1" customWidth="1"/>
    <col min="4353" max="4353" width="11.28515625" style="14" customWidth="1"/>
    <col min="4354" max="4354" width="9" style="14" customWidth="1"/>
    <col min="4355" max="4355" width="11" style="14" customWidth="1"/>
    <col min="4356" max="4356" width="10.42578125" style="14" customWidth="1"/>
    <col min="4357" max="4357" width="11.42578125" style="14" customWidth="1"/>
    <col min="4358" max="4358" width="9.140625" style="14"/>
    <col min="4359" max="4359" width="11.42578125" style="14" customWidth="1"/>
    <col min="4360" max="4602" width="9.140625" style="14"/>
    <col min="4603" max="4603" width="10" style="14" customWidth="1"/>
    <col min="4604" max="4604" width="9.140625" style="14"/>
    <col min="4605" max="4605" width="44" style="14" customWidth="1"/>
    <col min="4606" max="4606" width="8" style="14" customWidth="1"/>
    <col min="4607" max="4607" width="12" style="14" bestFit="1" customWidth="1"/>
    <col min="4608" max="4608" width="11.42578125" style="14" bestFit="1" customWidth="1"/>
    <col min="4609" max="4609" width="11.28515625" style="14" customWidth="1"/>
    <col min="4610" max="4610" width="9" style="14" customWidth="1"/>
    <col min="4611" max="4611" width="11" style="14" customWidth="1"/>
    <col min="4612" max="4612" width="10.42578125" style="14" customWidth="1"/>
    <col min="4613" max="4613" width="11.42578125" style="14" customWidth="1"/>
    <col min="4614" max="4614" width="9.140625" style="14"/>
    <col min="4615" max="4615" width="11.42578125" style="14" customWidth="1"/>
    <col min="4616" max="4858" width="9.140625" style="14"/>
    <col min="4859" max="4859" width="10" style="14" customWidth="1"/>
    <col min="4860" max="4860" width="9.140625" style="14"/>
    <col min="4861" max="4861" width="44" style="14" customWidth="1"/>
    <col min="4862" max="4862" width="8" style="14" customWidth="1"/>
    <col min="4863" max="4863" width="12" style="14" bestFit="1" customWidth="1"/>
    <col min="4864" max="4864" width="11.42578125" style="14" bestFit="1" customWidth="1"/>
    <col min="4865" max="4865" width="11.28515625" style="14" customWidth="1"/>
    <col min="4866" max="4866" width="9" style="14" customWidth="1"/>
    <col min="4867" max="4867" width="11" style="14" customWidth="1"/>
    <col min="4868" max="4868" width="10.42578125" style="14" customWidth="1"/>
    <col min="4869" max="4869" width="11.42578125" style="14" customWidth="1"/>
    <col min="4870" max="4870" width="9.140625" style="14"/>
    <col min="4871" max="4871" width="11.42578125" style="14" customWidth="1"/>
    <col min="4872" max="5114" width="9.140625" style="14"/>
    <col min="5115" max="5115" width="10" style="14" customWidth="1"/>
    <col min="5116" max="5116" width="9.140625" style="14"/>
    <col min="5117" max="5117" width="44" style="14" customWidth="1"/>
    <col min="5118" max="5118" width="8" style="14" customWidth="1"/>
    <col min="5119" max="5119" width="12" style="14" bestFit="1" customWidth="1"/>
    <col min="5120" max="5120" width="11.42578125" style="14" bestFit="1" customWidth="1"/>
    <col min="5121" max="5121" width="11.28515625" style="14" customWidth="1"/>
    <col min="5122" max="5122" width="9" style="14" customWidth="1"/>
    <col min="5123" max="5123" width="11" style="14" customWidth="1"/>
    <col min="5124" max="5124" width="10.42578125" style="14" customWidth="1"/>
    <col min="5125" max="5125" width="11.42578125" style="14" customWidth="1"/>
    <col min="5126" max="5126" width="9.140625" style="14"/>
    <col min="5127" max="5127" width="11.42578125" style="14" customWidth="1"/>
    <col min="5128" max="5370" width="9.140625" style="14"/>
    <col min="5371" max="5371" width="10" style="14" customWidth="1"/>
    <col min="5372" max="5372" width="9.140625" style="14"/>
    <col min="5373" max="5373" width="44" style="14" customWidth="1"/>
    <col min="5374" max="5374" width="8" style="14" customWidth="1"/>
    <col min="5375" max="5375" width="12" style="14" bestFit="1" customWidth="1"/>
    <col min="5376" max="5376" width="11.42578125" style="14" bestFit="1" customWidth="1"/>
    <col min="5377" max="5377" width="11.28515625" style="14" customWidth="1"/>
    <col min="5378" max="5378" width="9" style="14" customWidth="1"/>
    <col min="5379" max="5379" width="11" style="14" customWidth="1"/>
    <col min="5380" max="5380" width="10.42578125" style="14" customWidth="1"/>
    <col min="5381" max="5381" width="11.42578125" style="14" customWidth="1"/>
    <col min="5382" max="5382" width="9.140625" style="14"/>
    <col min="5383" max="5383" width="11.42578125" style="14" customWidth="1"/>
    <col min="5384" max="5626" width="9.140625" style="14"/>
    <col min="5627" max="5627" width="10" style="14" customWidth="1"/>
    <col min="5628" max="5628" width="9.140625" style="14"/>
    <col min="5629" max="5629" width="44" style="14" customWidth="1"/>
    <col min="5630" max="5630" width="8" style="14" customWidth="1"/>
    <col min="5631" max="5631" width="12" style="14" bestFit="1" customWidth="1"/>
    <col min="5632" max="5632" width="11.42578125" style="14" bestFit="1" customWidth="1"/>
    <col min="5633" max="5633" width="11.28515625" style="14" customWidth="1"/>
    <col min="5634" max="5634" width="9" style="14" customWidth="1"/>
    <col min="5635" max="5635" width="11" style="14" customWidth="1"/>
    <col min="5636" max="5636" width="10.42578125" style="14" customWidth="1"/>
    <col min="5637" max="5637" width="11.42578125" style="14" customWidth="1"/>
    <col min="5638" max="5638" width="9.140625" style="14"/>
    <col min="5639" max="5639" width="11.42578125" style="14" customWidth="1"/>
    <col min="5640" max="5882" width="9.140625" style="14"/>
    <col min="5883" max="5883" width="10" style="14" customWidth="1"/>
    <col min="5884" max="5884" width="9.140625" style="14"/>
    <col min="5885" max="5885" width="44" style="14" customWidth="1"/>
    <col min="5886" max="5886" width="8" style="14" customWidth="1"/>
    <col min="5887" max="5887" width="12" style="14" bestFit="1" customWidth="1"/>
    <col min="5888" max="5888" width="11.42578125" style="14" bestFit="1" customWidth="1"/>
    <col min="5889" max="5889" width="11.28515625" style="14" customWidth="1"/>
    <col min="5890" max="5890" width="9" style="14" customWidth="1"/>
    <col min="5891" max="5891" width="11" style="14" customWidth="1"/>
    <col min="5892" max="5892" width="10.42578125" style="14" customWidth="1"/>
    <col min="5893" max="5893" width="11.42578125" style="14" customWidth="1"/>
    <col min="5894" max="5894" width="9.140625" style="14"/>
    <col min="5895" max="5895" width="11.42578125" style="14" customWidth="1"/>
    <col min="5896" max="6138" width="9.140625" style="14"/>
    <col min="6139" max="6139" width="10" style="14" customWidth="1"/>
    <col min="6140" max="6140" width="9.140625" style="14"/>
    <col min="6141" max="6141" width="44" style="14" customWidth="1"/>
    <col min="6142" max="6142" width="8" style="14" customWidth="1"/>
    <col min="6143" max="6143" width="12" style="14" bestFit="1" customWidth="1"/>
    <col min="6144" max="6144" width="11.42578125" style="14" bestFit="1" customWidth="1"/>
    <col min="6145" max="6145" width="11.28515625" style="14" customWidth="1"/>
    <col min="6146" max="6146" width="9" style="14" customWidth="1"/>
    <col min="6147" max="6147" width="11" style="14" customWidth="1"/>
    <col min="6148" max="6148" width="10.42578125" style="14" customWidth="1"/>
    <col min="6149" max="6149" width="11.42578125" style="14" customWidth="1"/>
    <col min="6150" max="6150" width="9.140625" style="14"/>
    <col min="6151" max="6151" width="11.42578125" style="14" customWidth="1"/>
    <col min="6152" max="6394" width="9.140625" style="14"/>
    <col min="6395" max="6395" width="10" style="14" customWidth="1"/>
    <col min="6396" max="6396" width="9.140625" style="14"/>
    <col min="6397" max="6397" width="44" style="14" customWidth="1"/>
    <col min="6398" max="6398" width="8" style="14" customWidth="1"/>
    <col min="6399" max="6399" width="12" style="14" bestFit="1" customWidth="1"/>
    <col min="6400" max="6400" width="11.42578125" style="14" bestFit="1" customWidth="1"/>
    <col min="6401" max="6401" width="11.28515625" style="14" customWidth="1"/>
    <col min="6402" max="6402" width="9" style="14" customWidth="1"/>
    <col min="6403" max="6403" width="11" style="14" customWidth="1"/>
    <col min="6404" max="6404" width="10.42578125" style="14" customWidth="1"/>
    <col min="6405" max="6405" width="11.42578125" style="14" customWidth="1"/>
    <col min="6406" max="6406" width="9.140625" style="14"/>
    <col min="6407" max="6407" width="11.42578125" style="14" customWidth="1"/>
    <col min="6408" max="6650" width="9.140625" style="14"/>
    <col min="6651" max="6651" width="10" style="14" customWidth="1"/>
    <col min="6652" max="6652" width="9.140625" style="14"/>
    <col min="6653" max="6653" width="44" style="14" customWidth="1"/>
    <col min="6654" max="6654" width="8" style="14" customWidth="1"/>
    <col min="6655" max="6655" width="12" style="14" bestFit="1" customWidth="1"/>
    <col min="6656" max="6656" width="11.42578125" style="14" bestFit="1" customWidth="1"/>
    <col min="6657" max="6657" width="11.28515625" style="14" customWidth="1"/>
    <col min="6658" max="6658" width="9" style="14" customWidth="1"/>
    <col min="6659" max="6659" width="11" style="14" customWidth="1"/>
    <col min="6660" max="6660" width="10.42578125" style="14" customWidth="1"/>
    <col min="6661" max="6661" width="11.42578125" style="14" customWidth="1"/>
    <col min="6662" max="6662" width="9.140625" style="14"/>
    <col min="6663" max="6663" width="11.42578125" style="14" customWidth="1"/>
    <col min="6664" max="6906" width="9.140625" style="14"/>
    <col min="6907" max="6907" width="10" style="14" customWidth="1"/>
    <col min="6908" max="6908" width="9.140625" style="14"/>
    <col min="6909" max="6909" width="44" style="14" customWidth="1"/>
    <col min="6910" max="6910" width="8" style="14" customWidth="1"/>
    <col min="6911" max="6911" width="12" style="14" bestFit="1" customWidth="1"/>
    <col min="6912" max="6912" width="11.42578125" style="14" bestFit="1" customWidth="1"/>
    <col min="6913" max="6913" width="11.28515625" style="14" customWidth="1"/>
    <col min="6914" max="6914" width="9" style="14" customWidth="1"/>
    <col min="6915" max="6915" width="11" style="14" customWidth="1"/>
    <col min="6916" max="6916" width="10.42578125" style="14" customWidth="1"/>
    <col min="6917" max="6917" width="11.42578125" style="14" customWidth="1"/>
    <col min="6918" max="6918" width="9.140625" style="14"/>
    <col min="6919" max="6919" width="11.42578125" style="14" customWidth="1"/>
    <col min="6920" max="7162" width="9.140625" style="14"/>
    <col min="7163" max="7163" width="10" style="14" customWidth="1"/>
    <col min="7164" max="7164" width="9.140625" style="14"/>
    <col min="7165" max="7165" width="44" style="14" customWidth="1"/>
    <col min="7166" max="7166" width="8" style="14" customWidth="1"/>
    <col min="7167" max="7167" width="12" style="14" bestFit="1" customWidth="1"/>
    <col min="7168" max="7168" width="11.42578125" style="14" bestFit="1" customWidth="1"/>
    <col min="7169" max="7169" width="11.28515625" style="14" customWidth="1"/>
    <col min="7170" max="7170" width="9" style="14" customWidth="1"/>
    <col min="7171" max="7171" width="11" style="14" customWidth="1"/>
    <col min="7172" max="7172" width="10.42578125" style="14" customWidth="1"/>
    <col min="7173" max="7173" width="11.42578125" style="14" customWidth="1"/>
    <col min="7174" max="7174" width="9.140625" style="14"/>
    <col min="7175" max="7175" width="11.42578125" style="14" customWidth="1"/>
    <col min="7176" max="7418" width="9.140625" style="14"/>
    <col min="7419" max="7419" width="10" style="14" customWidth="1"/>
    <col min="7420" max="7420" width="9.140625" style="14"/>
    <col min="7421" max="7421" width="44" style="14" customWidth="1"/>
    <col min="7422" max="7422" width="8" style="14" customWidth="1"/>
    <col min="7423" max="7423" width="12" style="14" bestFit="1" customWidth="1"/>
    <col min="7424" max="7424" width="11.42578125" style="14" bestFit="1" customWidth="1"/>
    <col min="7425" max="7425" width="11.28515625" style="14" customWidth="1"/>
    <col min="7426" max="7426" width="9" style="14" customWidth="1"/>
    <col min="7427" max="7427" width="11" style="14" customWidth="1"/>
    <col min="7428" max="7428" width="10.42578125" style="14" customWidth="1"/>
    <col min="7429" max="7429" width="11.42578125" style="14" customWidth="1"/>
    <col min="7430" max="7430" width="9.140625" style="14"/>
    <col min="7431" max="7431" width="11.42578125" style="14" customWidth="1"/>
    <col min="7432" max="7674" width="9.140625" style="14"/>
    <col min="7675" max="7675" width="10" style="14" customWidth="1"/>
    <col min="7676" max="7676" width="9.140625" style="14"/>
    <col min="7677" max="7677" width="44" style="14" customWidth="1"/>
    <col min="7678" max="7678" width="8" style="14" customWidth="1"/>
    <col min="7679" max="7679" width="12" style="14" bestFit="1" customWidth="1"/>
    <col min="7680" max="7680" width="11.42578125" style="14" bestFit="1" customWidth="1"/>
    <col min="7681" max="7681" width="11.28515625" style="14" customWidth="1"/>
    <col min="7682" max="7682" width="9" style="14" customWidth="1"/>
    <col min="7683" max="7683" width="11" style="14" customWidth="1"/>
    <col min="7684" max="7684" width="10.42578125" style="14" customWidth="1"/>
    <col min="7685" max="7685" width="11.42578125" style="14" customWidth="1"/>
    <col min="7686" max="7686" width="9.140625" style="14"/>
    <col min="7687" max="7687" width="11.42578125" style="14" customWidth="1"/>
    <col min="7688" max="7930" width="9.140625" style="14"/>
    <col min="7931" max="7931" width="10" style="14" customWidth="1"/>
    <col min="7932" max="7932" width="9.140625" style="14"/>
    <col min="7933" max="7933" width="44" style="14" customWidth="1"/>
    <col min="7934" max="7934" width="8" style="14" customWidth="1"/>
    <col min="7935" max="7935" width="12" style="14" bestFit="1" customWidth="1"/>
    <col min="7936" max="7936" width="11.42578125" style="14" bestFit="1" customWidth="1"/>
    <col min="7937" max="7937" width="11.28515625" style="14" customWidth="1"/>
    <col min="7938" max="7938" width="9" style="14" customWidth="1"/>
    <col min="7939" max="7939" width="11" style="14" customWidth="1"/>
    <col min="7940" max="7940" width="10.42578125" style="14" customWidth="1"/>
    <col min="7941" max="7941" width="11.42578125" style="14" customWidth="1"/>
    <col min="7942" max="7942" width="9.140625" style="14"/>
    <col min="7943" max="7943" width="11.42578125" style="14" customWidth="1"/>
    <col min="7944" max="8186" width="9.140625" style="14"/>
    <col min="8187" max="8187" width="10" style="14" customWidth="1"/>
    <col min="8188" max="8188" width="9.140625" style="14"/>
    <col min="8189" max="8189" width="44" style="14" customWidth="1"/>
    <col min="8190" max="8190" width="8" style="14" customWidth="1"/>
    <col min="8191" max="8191" width="12" style="14" bestFit="1" customWidth="1"/>
    <col min="8192" max="8192" width="11.42578125" style="14" bestFit="1" customWidth="1"/>
    <col min="8193" max="8193" width="11.28515625" style="14" customWidth="1"/>
    <col min="8194" max="8194" width="9" style="14" customWidth="1"/>
    <col min="8195" max="8195" width="11" style="14" customWidth="1"/>
    <col min="8196" max="8196" width="10.42578125" style="14" customWidth="1"/>
    <col min="8197" max="8197" width="11.42578125" style="14" customWidth="1"/>
    <col min="8198" max="8198" width="9.140625" style="14"/>
    <col min="8199" max="8199" width="11.42578125" style="14" customWidth="1"/>
    <col min="8200" max="8442" width="9.140625" style="14"/>
    <col min="8443" max="8443" width="10" style="14" customWidth="1"/>
    <col min="8444" max="8444" width="9.140625" style="14"/>
    <col min="8445" max="8445" width="44" style="14" customWidth="1"/>
    <col min="8446" max="8446" width="8" style="14" customWidth="1"/>
    <col min="8447" max="8447" width="12" style="14" bestFit="1" customWidth="1"/>
    <col min="8448" max="8448" width="11.42578125" style="14" bestFit="1" customWidth="1"/>
    <col min="8449" max="8449" width="11.28515625" style="14" customWidth="1"/>
    <col min="8450" max="8450" width="9" style="14" customWidth="1"/>
    <col min="8451" max="8451" width="11" style="14" customWidth="1"/>
    <col min="8452" max="8452" width="10.42578125" style="14" customWidth="1"/>
    <col min="8453" max="8453" width="11.42578125" style="14" customWidth="1"/>
    <col min="8454" max="8454" width="9.140625" style="14"/>
    <col min="8455" max="8455" width="11.42578125" style="14" customWidth="1"/>
    <col min="8456" max="8698" width="9.140625" style="14"/>
    <col min="8699" max="8699" width="10" style="14" customWidth="1"/>
    <col min="8700" max="8700" width="9.140625" style="14"/>
    <col min="8701" max="8701" width="44" style="14" customWidth="1"/>
    <col min="8702" max="8702" width="8" style="14" customWidth="1"/>
    <col min="8703" max="8703" width="12" style="14" bestFit="1" customWidth="1"/>
    <col min="8704" max="8704" width="11.42578125" style="14" bestFit="1" customWidth="1"/>
    <col min="8705" max="8705" width="11.28515625" style="14" customWidth="1"/>
    <col min="8706" max="8706" width="9" style="14" customWidth="1"/>
    <col min="8707" max="8707" width="11" style="14" customWidth="1"/>
    <col min="8708" max="8708" width="10.42578125" style="14" customWidth="1"/>
    <col min="8709" max="8709" width="11.42578125" style="14" customWidth="1"/>
    <col min="8710" max="8710" width="9.140625" style="14"/>
    <col min="8711" max="8711" width="11.42578125" style="14" customWidth="1"/>
    <col min="8712" max="8954" width="9.140625" style="14"/>
    <col min="8955" max="8955" width="10" style="14" customWidth="1"/>
    <col min="8956" max="8956" width="9.140625" style="14"/>
    <col min="8957" max="8957" width="44" style="14" customWidth="1"/>
    <col min="8958" max="8958" width="8" style="14" customWidth="1"/>
    <col min="8959" max="8959" width="12" style="14" bestFit="1" customWidth="1"/>
    <col min="8960" max="8960" width="11.42578125" style="14" bestFit="1" customWidth="1"/>
    <col min="8961" max="8961" width="11.28515625" style="14" customWidth="1"/>
    <col min="8962" max="8962" width="9" style="14" customWidth="1"/>
    <col min="8963" max="8963" width="11" style="14" customWidth="1"/>
    <col min="8964" max="8964" width="10.42578125" style="14" customWidth="1"/>
    <col min="8965" max="8965" width="11.42578125" style="14" customWidth="1"/>
    <col min="8966" max="8966" width="9.140625" style="14"/>
    <col min="8967" max="8967" width="11.42578125" style="14" customWidth="1"/>
    <col min="8968" max="9210" width="9.140625" style="14"/>
    <col min="9211" max="9211" width="10" style="14" customWidth="1"/>
    <col min="9212" max="9212" width="9.140625" style="14"/>
    <col min="9213" max="9213" width="44" style="14" customWidth="1"/>
    <col min="9214" max="9214" width="8" style="14" customWidth="1"/>
    <col min="9215" max="9215" width="12" style="14" bestFit="1" customWidth="1"/>
    <col min="9216" max="9216" width="11.42578125" style="14" bestFit="1" customWidth="1"/>
    <col min="9217" max="9217" width="11.28515625" style="14" customWidth="1"/>
    <col min="9218" max="9218" width="9" style="14" customWidth="1"/>
    <col min="9219" max="9219" width="11" style="14" customWidth="1"/>
    <col min="9220" max="9220" width="10.42578125" style="14" customWidth="1"/>
    <col min="9221" max="9221" width="11.42578125" style="14" customWidth="1"/>
    <col min="9222" max="9222" width="9.140625" style="14"/>
    <col min="9223" max="9223" width="11.42578125" style="14" customWidth="1"/>
    <col min="9224" max="9466" width="9.140625" style="14"/>
    <col min="9467" max="9467" width="10" style="14" customWidth="1"/>
    <col min="9468" max="9468" width="9.140625" style="14"/>
    <col min="9469" max="9469" width="44" style="14" customWidth="1"/>
    <col min="9470" max="9470" width="8" style="14" customWidth="1"/>
    <col min="9471" max="9471" width="12" style="14" bestFit="1" customWidth="1"/>
    <col min="9472" max="9472" width="11.42578125" style="14" bestFit="1" customWidth="1"/>
    <col min="9473" max="9473" width="11.28515625" style="14" customWidth="1"/>
    <col min="9474" max="9474" width="9" style="14" customWidth="1"/>
    <col min="9475" max="9475" width="11" style="14" customWidth="1"/>
    <col min="9476" max="9476" width="10.42578125" style="14" customWidth="1"/>
    <col min="9477" max="9477" width="11.42578125" style="14" customWidth="1"/>
    <col min="9478" max="9478" width="9.140625" style="14"/>
    <col min="9479" max="9479" width="11.42578125" style="14" customWidth="1"/>
    <col min="9480" max="9722" width="9.140625" style="14"/>
    <col min="9723" max="9723" width="10" style="14" customWidth="1"/>
    <col min="9724" max="9724" width="9.140625" style="14"/>
    <col min="9725" max="9725" width="44" style="14" customWidth="1"/>
    <col min="9726" max="9726" width="8" style="14" customWidth="1"/>
    <col min="9727" max="9727" width="12" style="14" bestFit="1" customWidth="1"/>
    <col min="9728" max="9728" width="11.42578125" style="14" bestFit="1" customWidth="1"/>
    <col min="9729" max="9729" width="11.28515625" style="14" customWidth="1"/>
    <col min="9730" max="9730" width="9" style="14" customWidth="1"/>
    <col min="9731" max="9731" width="11" style="14" customWidth="1"/>
    <col min="9732" max="9732" width="10.42578125" style="14" customWidth="1"/>
    <col min="9733" max="9733" width="11.42578125" style="14" customWidth="1"/>
    <col min="9734" max="9734" width="9.140625" style="14"/>
    <col min="9735" max="9735" width="11.42578125" style="14" customWidth="1"/>
    <col min="9736" max="9978" width="9.140625" style="14"/>
    <col min="9979" max="9979" width="10" style="14" customWidth="1"/>
    <col min="9980" max="9980" width="9.140625" style="14"/>
    <col min="9981" max="9981" width="44" style="14" customWidth="1"/>
    <col min="9982" max="9982" width="8" style="14" customWidth="1"/>
    <col min="9983" max="9983" width="12" style="14" bestFit="1" customWidth="1"/>
    <col min="9984" max="9984" width="11.42578125" style="14" bestFit="1" customWidth="1"/>
    <col min="9985" max="9985" width="11.28515625" style="14" customWidth="1"/>
    <col min="9986" max="9986" width="9" style="14" customWidth="1"/>
    <col min="9987" max="9987" width="11" style="14" customWidth="1"/>
    <col min="9988" max="9988" width="10.42578125" style="14" customWidth="1"/>
    <col min="9989" max="9989" width="11.42578125" style="14" customWidth="1"/>
    <col min="9990" max="9990" width="9.140625" style="14"/>
    <col min="9991" max="9991" width="11.42578125" style="14" customWidth="1"/>
    <col min="9992" max="10234" width="9.140625" style="14"/>
    <col min="10235" max="10235" width="10" style="14" customWidth="1"/>
    <col min="10236" max="10236" width="9.140625" style="14"/>
    <col min="10237" max="10237" width="44" style="14" customWidth="1"/>
    <col min="10238" max="10238" width="8" style="14" customWidth="1"/>
    <col min="10239" max="10239" width="12" style="14" bestFit="1" customWidth="1"/>
    <col min="10240" max="10240" width="11.42578125" style="14" bestFit="1" customWidth="1"/>
    <col min="10241" max="10241" width="11.28515625" style="14" customWidth="1"/>
    <col min="10242" max="10242" width="9" style="14" customWidth="1"/>
    <col min="10243" max="10243" width="11" style="14" customWidth="1"/>
    <col min="10244" max="10244" width="10.42578125" style="14" customWidth="1"/>
    <col min="10245" max="10245" width="11.42578125" style="14" customWidth="1"/>
    <col min="10246" max="10246" width="9.140625" style="14"/>
    <col min="10247" max="10247" width="11.42578125" style="14" customWidth="1"/>
    <col min="10248" max="10490" width="9.140625" style="14"/>
    <col min="10491" max="10491" width="10" style="14" customWidth="1"/>
    <col min="10492" max="10492" width="9.140625" style="14"/>
    <col min="10493" max="10493" width="44" style="14" customWidth="1"/>
    <col min="10494" max="10494" width="8" style="14" customWidth="1"/>
    <col min="10495" max="10495" width="12" style="14" bestFit="1" customWidth="1"/>
    <col min="10496" max="10496" width="11.42578125" style="14" bestFit="1" customWidth="1"/>
    <col min="10497" max="10497" width="11.28515625" style="14" customWidth="1"/>
    <col min="10498" max="10498" width="9" style="14" customWidth="1"/>
    <col min="10499" max="10499" width="11" style="14" customWidth="1"/>
    <col min="10500" max="10500" width="10.42578125" style="14" customWidth="1"/>
    <col min="10501" max="10501" width="11.42578125" style="14" customWidth="1"/>
    <col min="10502" max="10502" width="9.140625" style="14"/>
    <col min="10503" max="10503" width="11.42578125" style="14" customWidth="1"/>
    <col min="10504" max="10746" width="9.140625" style="14"/>
    <col min="10747" max="10747" width="10" style="14" customWidth="1"/>
    <col min="10748" max="10748" width="9.140625" style="14"/>
    <col min="10749" max="10749" width="44" style="14" customWidth="1"/>
    <col min="10750" max="10750" width="8" style="14" customWidth="1"/>
    <col min="10751" max="10751" width="12" style="14" bestFit="1" customWidth="1"/>
    <col min="10752" max="10752" width="11.42578125" style="14" bestFit="1" customWidth="1"/>
    <col min="10753" max="10753" width="11.28515625" style="14" customWidth="1"/>
    <col min="10754" max="10754" width="9" style="14" customWidth="1"/>
    <col min="10755" max="10755" width="11" style="14" customWidth="1"/>
    <col min="10756" max="10756" width="10.42578125" style="14" customWidth="1"/>
    <col min="10757" max="10757" width="11.42578125" style="14" customWidth="1"/>
    <col min="10758" max="10758" width="9.140625" style="14"/>
    <col min="10759" max="10759" width="11.42578125" style="14" customWidth="1"/>
    <col min="10760" max="11002" width="9.140625" style="14"/>
    <col min="11003" max="11003" width="10" style="14" customWidth="1"/>
    <col min="11004" max="11004" width="9.140625" style="14"/>
    <col min="11005" max="11005" width="44" style="14" customWidth="1"/>
    <col min="11006" max="11006" width="8" style="14" customWidth="1"/>
    <col min="11007" max="11007" width="12" style="14" bestFit="1" customWidth="1"/>
    <col min="11008" max="11008" width="11.42578125" style="14" bestFit="1" customWidth="1"/>
    <col min="11009" max="11009" width="11.28515625" style="14" customWidth="1"/>
    <col min="11010" max="11010" width="9" style="14" customWidth="1"/>
    <col min="11011" max="11011" width="11" style="14" customWidth="1"/>
    <col min="11012" max="11012" width="10.42578125" style="14" customWidth="1"/>
    <col min="11013" max="11013" width="11.42578125" style="14" customWidth="1"/>
    <col min="11014" max="11014" width="9.140625" style="14"/>
    <col min="11015" max="11015" width="11.42578125" style="14" customWidth="1"/>
    <col min="11016" max="11258" width="9.140625" style="14"/>
    <col min="11259" max="11259" width="10" style="14" customWidth="1"/>
    <col min="11260" max="11260" width="9.140625" style="14"/>
    <col min="11261" max="11261" width="44" style="14" customWidth="1"/>
    <col min="11262" max="11262" width="8" style="14" customWidth="1"/>
    <col min="11263" max="11263" width="12" style="14" bestFit="1" customWidth="1"/>
    <col min="11264" max="11264" width="11.42578125" style="14" bestFit="1" customWidth="1"/>
    <col min="11265" max="11265" width="11.28515625" style="14" customWidth="1"/>
    <col min="11266" max="11266" width="9" style="14" customWidth="1"/>
    <col min="11267" max="11267" width="11" style="14" customWidth="1"/>
    <col min="11268" max="11268" width="10.42578125" style="14" customWidth="1"/>
    <col min="11269" max="11269" width="11.42578125" style="14" customWidth="1"/>
    <col min="11270" max="11270" width="9.140625" style="14"/>
    <col min="11271" max="11271" width="11.42578125" style="14" customWidth="1"/>
    <col min="11272" max="11514" width="9.140625" style="14"/>
    <col min="11515" max="11515" width="10" style="14" customWidth="1"/>
    <col min="11516" max="11516" width="9.140625" style="14"/>
    <col min="11517" max="11517" width="44" style="14" customWidth="1"/>
    <col min="11518" max="11518" width="8" style="14" customWidth="1"/>
    <col min="11519" max="11519" width="12" style="14" bestFit="1" customWidth="1"/>
    <col min="11520" max="11520" width="11.42578125" style="14" bestFit="1" customWidth="1"/>
    <col min="11521" max="11521" width="11.28515625" style="14" customWidth="1"/>
    <col min="11522" max="11522" width="9" style="14" customWidth="1"/>
    <col min="11523" max="11523" width="11" style="14" customWidth="1"/>
    <col min="11524" max="11524" width="10.42578125" style="14" customWidth="1"/>
    <col min="11525" max="11525" width="11.42578125" style="14" customWidth="1"/>
    <col min="11526" max="11526" width="9.140625" style="14"/>
    <col min="11527" max="11527" width="11.42578125" style="14" customWidth="1"/>
    <col min="11528" max="11770" width="9.140625" style="14"/>
    <col min="11771" max="11771" width="10" style="14" customWidth="1"/>
    <col min="11772" max="11772" width="9.140625" style="14"/>
    <col min="11773" max="11773" width="44" style="14" customWidth="1"/>
    <col min="11774" max="11774" width="8" style="14" customWidth="1"/>
    <col min="11775" max="11775" width="12" style="14" bestFit="1" customWidth="1"/>
    <col min="11776" max="11776" width="11.42578125" style="14" bestFit="1" customWidth="1"/>
    <col min="11777" max="11777" width="11.28515625" style="14" customWidth="1"/>
    <col min="11778" max="11778" width="9" style="14" customWidth="1"/>
    <col min="11779" max="11779" width="11" style="14" customWidth="1"/>
    <col min="11780" max="11780" width="10.42578125" style="14" customWidth="1"/>
    <col min="11781" max="11781" width="11.42578125" style="14" customWidth="1"/>
    <col min="11782" max="11782" width="9.140625" style="14"/>
    <col min="11783" max="11783" width="11.42578125" style="14" customWidth="1"/>
    <col min="11784" max="12026" width="9.140625" style="14"/>
    <col min="12027" max="12027" width="10" style="14" customWidth="1"/>
    <col min="12028" max="12028" width="9.140625" style="14"/>
    <col min="12029" max="12029" width="44" style="14" customWidth="1"/>
    <col min="12030" max="12030" width="8" style="14" customWidth="1"/>
    <col min="12031" max="12031" width="12" style="14" bestFit="1" customWidth="1"/>
    <col min="12032" max="12032" width="11.42578125" style="14" bestFit="1" customWidth="1"/>
    <col min="12033" max="12033" width="11.28515625" style="14" customWidth="1"/>
    <col min="12034" max="12034" width="9" style="14" customWidth="1"/>
    <col min="12035" max="12035" width="11" style="14" customWidth="1"/>
    <col min="12036" max="12036" width="10.42578125" style="14" customWidth="1"/>
    <col min="12037" max="12037" width="11.42578125" style="14" customWidth="1"/>
    <col min="12038" max="12038" width="9.140625" style="14"/>
    <col min="12039" max="12039" width="11.42578125" style="14" customWidth="1"/>
    <col min="12040" max="12282" width="9.140625" style="14"/>
    <col min="12283" max="12283" width="10" style="14" customWidth="1"/>
    <col min="12284" max="12284" width="9.140625" style="14"/>
    <col min="12285" max="12285" width="44" style="14" customWidth="1"/>
    <col min="12286" max="12286" width="8" style="14" customWidth="1"/>
    <col min="12287" max="12287" width="12" style="14" bestFit="1" customWidth="1"/>
    <col min="12288" max="12288" width="11.42578125" style="14" bestFit="1" customWidth="1"/>
    <col min="12289" max="12289" width="11.28515625" style="14" customWidth="1"/>
    <col min="12290" max="12290" width="9" style="14" customWidth="1"/>
    <col min="12291" max="12291" width="11" style="14" customWidth="1"/>
    <col min="12292" max="12292" width="10.42578125" style="14" customWidth="1"/>
    <col min="12293" max="12293" width="11.42578125" style="14" customWidth="1"/>
    <col min="12294" max="12294" width="9.140625" style="14"/>
    <col min="12295" max="12295" width="11.42578125" style="14" customWidth="1"/>
    <col min="12296" max="12538" width="9.140625" style="14"/>
    <col min="12539" max="12539" width="10" style="14" customWidth="1"/>
    <col min="12540" max="12540" width="9.140625" style="14"/>
    <col min="12541" max="12541" width="44" style="14" customWidth="1"/>
    <col min="12542" max="12542" width="8" style="14" customWidth="1"/>
    <col min="12543" max="12543" width="12" style="14" bestFit="1" customWidth="1"/>
    <col min="12544" max="12544" width="11.42578125" style="14" bestFit="1" customWidth="1"/>
    <col min="12545" max="12545" width="11.28515625" style="14" customWidth="1"/>
    <col min="12546" max="12546" width="9" style="14" customWidth="1"/>
    <col min="12547" max="12547" width="11" style="14" customWidth="1"/>
    <col min="12548" max="12548" width="10.42578125" style="14" customWidth="1"/>
    <col min="12549" max="12549" width="11.42578125" style="14" customWidth="1"/>
    <col min="12550" max="12550" width="9.140625" style="14"/>
    <col min="12551" max="12551" width="11.42578125" style="14" customWidth="1"/>
    <col min="12552" max="12794" width="9.140625" style="14"/>
    <col min="12795" max="12795" width="10" style="14" customWidth="1"/>
    <col min="12796" max="12796" width="9.140625" style="14"/>
    <col min="12797" max="12797" width="44" style="14" customWidth="1"/>
    <col min="12798" max="12798" width="8" style="14" customWidth="1"/>
    <col min="12799" max="12799" width="12" style="14" bestFit="1" customWidth="1"/>
    <col min="12800" max="12800" width="11.42578125" style="14" bestFit="1" customWidth="1"/>
    <col min="12801" max="12801" width="11.28515625" style="14" customWidth="1"/>
    <col min="12802" max="12802" width="9" style="14" customWidth="1"/>
    <col min="12803" max="12803" width="11" style="14" customWidth="1"/>
    <col min="12804" max="12804" width="10.42578125" style="14" customWidth="1"/>
    <col min="12805" max="12805" width="11.42578125" style="14" customWidth="1"/>
    <col min="12806" max="12806" width="9.140625" style="14"/>
    <col min="12807" max="12807" width="11.42578125" style="14" customWidth="1"/>
    <col min="12808" max="13050" width="9.140625" style="14"/>
    <col min="13051" max="13051" width="10" style="14" customWidth="1"/>
    <col min="13052" max="13052" width="9.140625" style="14"/>
    <col min="13053" max="13053" width="44" style="14" customWidth="1"/>
    <col min="13054" max="13054" width="8" style="14" customWidth="1"/>
    <col min="13055" max="13055" width="12" style="14" bestFit="1" customWidth="1"/>
    <col min="13056" max="13056" width="11.42578125" style="14" bestFit="1" customWidth="1"/>
    <col min="13057" max="13057" width="11.28515625" style="14" customWidth="1"/>
    <col min="13058" max="13058" width="9" style="14" customWidth="1"/>
    <col min="13059" max="13059" width="11" style="14" customWidth="1"/>
    <col min="13060" max="13060" width="10.42578125" style="14" customWidth="1"/>
    <col min="13061" max="13061" width="11.42578125" style="14" customWidth="1"/>
    <col min="13062" max="13062" width="9.140625" style="14"/>
    <col min="13063" max="13063" width="11.42578125" style="14" customWidth="1"/>
    <col min="13064" max="13306" width="9.140625" style="14"/>
    <col min="13307" max="13307" width="10" style="14" customWidth="1"/>
    <col min="13308" max="13308" width="9.140625" style="14"/>
    <col min="13309" max="13309" width="44" style="14" customWidth="1"/>
    <col min="13310" max="13310" width="8" style="14" customWidth="1"/>
    <col min="13311" max="13311" width="12" style="14" bestFit="1" customWidth="1"/>
    <col min="13312" max="13312" width="11.42578125" style="14" bestFit="1" customWidth="1"/>
    <col min="13313" max="13313" width="11.28515625" style="14" customWidth="1"/>
    <col min="13314" max="13314" width="9" style="14" customWidth="1"/>
    <col min="13315" max="13315" width="11" style="14" customWidth="1"/>
    <col min="13316" max="13316" width="10.42578125" style="14" customWidth="1"/>
    <col min="13317" max="13317" width="11.42578125" style="14" customWidth="1"/>
    <col min="13318" max="13318" width="9.140625" style="14"/>
    <col min="13319" max="13319" width="11.42578125" style="14" customWidth="1"/>
    <col min="13320" max="13562" width="9.140625" style="14"/>
    <col min="13563" max="13563" width="10" style="14" customWidth="1"/>
    <col min="13564" max="13564" width="9.140625" style="14"/>
    <col min="13565" max="13565" width="44" style="14" customWidth="1"/>
    <col min="13566" max="13566" width="8" style="14" customWidth="1"/>
    <col min="13567" max="13567" width="12" style="14" bestFit="1" customWidth="1"/>
    <col min="13568" max="13568" width="11.42578125" style="14" bestFit="1" customWidth="1"/>
    <col min="13569" max="13569" width="11.28515625" style="14" customWidth="1"/>
    <col min="13570" max="13570" width="9" style="14" customWidth="1"/>
    <col min="13571" max="13571" width="11" style="14" customWidth="1"/>
    <col min="13572" max="13572" width="10.42578125" style="14" customWidth="1"/>
    <col min="13573" max="13573" width="11.42578125" style="14" customWidth="1"/>
    <col min="13574" max="13574" width="9.140625" style="14"/>
    <col min="13575" max="13575" width="11.42578125" style="14" customWidth="1"/>
    <col min="13576" max="13818" width="9.140625" style="14"/>
    <col min="13819" max="13819" width="10" style="14" customWidth="1"/>
    <col min="13820" max="13820" width="9.140625" style="14"/>
    <col min="13821" max="13821" width="44" style="14" customWidth="1"/>
    <col min="13822" max="13822" width="8" style="14" customWidth="1"/>
    <col min="13823" max="13823" width="12" style="14" bestFit="1" customWidth="1"/>
    <col min="13824" max="13824" width="11.42578125" style="14" bestFit="1" customWidth="1"/>
    <col min="13825" max="13825" width="11.28515625" style="14" customWidth="1"/>
    <col min="13826" max="13826" width="9" style="14" customWidth="1"/>
    <col min="13827" max="13827" width="11" style="14" customWidth="1"/>
    <col min="13828" max="13828" width="10.42578125" style="14" customWidth="1"/>
    <col min="13829" max="13829" width="11.42578125" style="14" customWidth="1"/>
    <col min="13830" max="13830" width="9.140625" style="14"/>
    <col min="13831" max="13831" width="11.42578125" style="14" customWidth="1"/>
    <col min="13832" max="14074" width="9.140625" style="14"/>
    <col min="14075" max="14075" width="10" style="14" customWidth="1"/>
    <col min="14076" max="14076" width="9.140625" style="14"/>
    <col min="14077" max="14077" width="44" style="14" customWidth="1"/>
    <col min="14078" max="14078" width="8" style="14" customWidth="1"/>
    <col min="14079" max="14079" width="12" style="14" bestFit="1" customWidth="1"/>
    <col min="14080" max="14080" width="11.42578125" style="14" bestFit="1" customWidth="1"/>
    <col min="14081" max="14081" width="11.28515625" style="14" customWidth="1"/>
    <col min="14082" max="14082" width="9" style="14" customWidth="1"/>
    <col min="14083" max="14083" width="11" style="14" customWidth="1"/>
    <col min="14084" max="14084" width="10.42578125" style="14" customWidth="1"/>
    <col min="14085" max="14085" width="11.42578125" style="14" customWidth="1"/>
    <col min="14086" max="14086" width="9.140625" style="14"/>
    <col min="14087" max="14087" width="11.42578125" style="14" customWidth="1"/>
    <col min="14088" max="14330" width="9.140625" style="14"/>
    <col min="14331" max="14331" width="10" style="14" customWidth="1"/>
    <col min="14332" max="14332" width="9.140625" style="14"/>
    <col min="14333" max="14333" width="44" style="14" customWidth="1"/>
    <col min="14334" max="14334" width="8" style="14" customWidth="1"/>
    <col min="14335" max="14335" width="12" style="14" bestFit="1" customWidth="1"/>
    <col min="14336" max="14336" width="11.42578125" style="14" bestFit="1" customWidth="1"/>
    <col min="14337" max="14337" width="11.28515625" style="14" customWidth="1"/>
    <col min="14338" max="14338" width="9" style="14" customWidth="1"/>
    <col min="14339" max="14339" width="11" style="14" customWidth="1"/>
    <col min="14340" max="14340" width="10.42578125" style="14" customWidth="1"/>
    <col min="14341" max="14341" width="11.42578125" style="14" customWidth="1"/>
    <col min="14342" max="14342" width="9.140625" style="14"/>
    <col min="14343" max="14343" width="11.42578125" style="14" customWidth="1"/>
    <col min="14344" max="14586" width="9.140625" style="14"/>
    <col min="14587" max="14587" width="10" style="14" customWidth="1"/>
    <col min="14588" max="14588" width="9.140625" style="14"/>
    <col min="14589" max="14589" width="44" style="14" customWidth="1"/>
    <col min="14590" max="14590" width="8" style="14" customWidth="1"/>
    <col min="14591" max="14591" width="12" style="14" bestFit="1" customWidth="1"/>
    <col min="14592" max="14592" width="11.42578125" style="14" bestFit="1" customWidth="1"/>
    <col min="14593" max="14593" width="11.28515625" style="14" customWidth="1"/>
    <col min="14594" max="14594" width="9" style="14" customWidth="1"/>
    <col min="14595" max="14595" width="11" style="14" customWidth="1"/>
    <col min="14596" max="14596" width="10.42578125" style="14" customWidth="1"/>
    <col min="14597" max="14597" width="11.42578125" style="14" customWidth="1"/>
    <col min="14598" max="14598" width="9.140625" style="14"/>
    <col min="14599" max="14599" width="11.42578125" style="14" customWidth="1"/>
    <col min="14600" max="14842" width="9.140625" style="14"/>
    <col min="14843" max="14843" width="10" style="14" customWidth="1"/>
    <col min="14844" max="14844" width="9.140625" style="14"/>
    <col min="14845" max="14845" width="44" style="14" customWidth="1"/>
    <col min="14846" max="14846" width="8" style="14" customWidth="1"/>
    <col min="14847" max="14847" width="12" style="14" bestFit="1" customWidth="1"/>
    <col min="14848" max="14848" width="11.42578125" style="14" bestFit="1" customWidth="1"/>
    <col min="14849" max="14849" width="11.28515625" style="14" customWidth="1"/>
    <col min="14850" max="14850" width="9" style="14" customWidth="1"/>
    <col min="14851" max="14851" width="11" style="14" customWidth="1"/>
    <col min="14852" max="14852" width="10.42578125" style="14" customWidth="1"/>
    <col min="14853" max="14853" width="11.42578125" style="14" customWidth="1"/>
    <col min="14854" max="14854" width="9.140625" style="14"/>
    <col min="14855" max="14855" width="11.42578125" style="14" customWidth="1"/>
    <col min="14856" max="15098" width="9.140625" style="14"/>
    <col min="15099" max="15099" width="10" style="14" customWidth="1"/>
    <col min="15100" max="15100" width="9.140625" style="14"/>
    <col min="15101" max="15101" width="44" style="14" customWidth="1"/>
    <col min="15102" max="15102" width="8" style="14" customWidth="1"/>
    <col min="15103" max="15103" width="12" style="14" bestFit="1" customWidth="1"/>
    <col min="15104" max="15104" width="11.42578125" style="14" bestFit="1" customWidth="1"/>
    <col min="15105" max="15105" width="11.28515625" style="14" customWidth="1"/>
    <col min="15106" max="15106" width="9" style="14" customWidth="1"/>
    <col min="15107" max="15107" width="11" style="14" customWidth="1"/>
    <col min="15108" max="15108" width="10.42578125" style="14" customWidth="1"/>
    <col min="15109" max="15109" width="11.42578125" style="14" customWidth="1"/>
    <col min="15110" max="15110" width="9.140625" style="14"/>
    <col min="15111" max="15111" width="11.42578125" style="14" customWidth="1"/>
    <col min="15112" max="15354" width="9.140625" style="14"/>
    <col min="15355" max="15355" width="10" style="14" customWidth="1"/>
    <col min="15356" max="15356" width="9.140625" style="14"/>
    <col min="15357" max="15357" width="44" style="14" customWidth="1"/>
    <col min="15358" max="15358" width="8" style="14" customWidth="1"/>
    <col min="15359" max="15359" width="12" style="14" bestFit="1" customWidth="1"/>
    <col min="15360" max="15360" width="11.42578125" style="14" bestFit="1" customWidth="1"/>
    <col min="15361" max="15361" width="11.28515625" style="14" customWidth="1"/>
    <col min="15362" max="15362" width="9" style="14" customWidth="1"/>
    <col min="15363" max="15363" width="11" style="14" customWidth="1"/>
    <col min="15364" max="15364" width="10.42578125" style="14" customWidth="1"/>
    <col min="15365" max="15365" width="11.42578125" style="14" customWidth="1"/>
    <col min="15366" max="15366" width="9.140625" style="14"/>
    <col min="15367" max="15367" width="11.42578125" style="14" customWidth="1"/>
    <col min="15368" max="15610" width="9.140625" style="14"/>
    <col min="15611" max="15611" width="10" style="14" customWidth="1"/>
    <col min="15612" max="15612" width="9.140625" style="14"/>
    <col min="15613" max="15613" width="44" style="14" customWidth="1"/>
    <col min="15614" max="15614" width="8" style="14" customWidth="1"/>
    <col min="15615" max="15615" width="12" style="14" bestFit="1" customWidth="1"/>
    <col min="15616" max="15616" width="11.42578125" style="14" bestFit="1" customWidth="1"/>
    <col min="15617" max="15617" width="11.28515625" style="14" customWidth="1"/>
    <col min="15618" max="15618" width="9" style="14" customWidth="1"/>
    <col min="15619" max="15619" width="11" style="14" customWidth="1"/>
    <col min="15620" max="15620" width="10.42578125" style="14" customWidth="1"/>
    <col min="15621" max="15621" width="11.42578125" style="14" customWidth="1"/>
    <col min="15622" max="15622" width="9.140625" style="14"/>
    <col min="15623" max="15623" width="11.42578125" style="14" customWidth="1"/>
    <col min="15624" max="15866" width="9.140625" style="14"/>
    <col min="15867" max="15867" width="10" style="14" customWidth="1"/>
    <col min="15868" max="15868" width="9.140625" style="14"/>
    <col min="15869" max="15869" width="44" style="14" customWidth="1"/>
    <col min="15870" max="15870" width="8" style="14" customWidth="1"/>
    <col min="15871" max="15871" width="12" style="14" bestFit="1" customWidth="1"/>
    <col min="15872" max="15872" width="11.42578125" style="14" bestFit="1" customWidth="1"/>
    <col min="15873" max="15873" width="11.28515625" style="14" customWidth="1"/>
    <col min="15874" max="15874" width="9" style="14" customWidth="1"/>
    <col min="15875" max="15875" width="11" style="14" customWidth="1"/>
    <col min="15876" max="15876" width="10.42578125" style="14" customWidth="1"/>
    <col min="15877" max="15877" width="11.42578125" style="14" customWidth="1"/>
    <col min="15878" max="15878" width="9.140625" style="14"/>
    <col min="15879" max="15879" width="11.42578125" style="14" customWidth="1"/>
    <col min="15880" max="16122" width="9.140625" style="14"/>
    <col min="16123" max="16123" width="10" style="14" customWidth="1"/>
    <col min="16124" max="16124" width="9.140625" style="14"/>
    <col min="16125" max="16125" width="44" style="14" customWidth="1"/>
    <col min="16126" max="16126" width="8" style="14" customWidth="1"/>
    <col min="16127" max="16127" width="12" style="14" bestFit="1" customWidth="1"/>
    <col min="16128" max="16128" width="11.42578125" style="14" bestFit="1" customWidth="1"/>
    <col min="16129" max="16129" width="11.28515625" style="14" customWidth="1"/>
    <col min="16130" max="16130" width="9" style="14" customWidth="1"/>
    <col min="16131" max="16131" width="11" style="14" customWidth="1"/>
    <col min="16132" max="16132" width="10.42578125" style="14" customWidth="1"/>
    <col min="16133" max="16133" width="11.42578125" style="14" customWidth="1"/>
    <col min="16134" max="16134" width="9.140625" style="14"/>
    <col min="16135" max="16135" width="11.42578125" style="14" customWidth="1"/>
    <col min="16136" max="16384" width="9.140625" style="14"/>
  </cols>
  <sheetData>
    <row r="1" spans="1:7" ht="47.25" customHeight="1" x14ac:dyDescent="0.2">
      <c r="A1" s="105" t="s">
        <v>48</v>
      </c>
      <c r="B1" s="105"/>
      <c r="C1" s="105"/>
      <c r="D1" s="105"/>
      <c r="E1" s="105"/>
      <c r="F1" s="105"/>
    </row>
    <row r="2" spans="1:7" x14ac:dyDescent="0.2">
      <c r="A2" s="17"/>
      <c r="B2" s="18"/>
      <c r="C2" s="19"/>
      <c r="D2" s="15"/>
    </row>
    <row r="3" spans="1:7" ht="31.5" x14ac:dyDescent="0.2">
      <c r="A3" s="106" t="s">
        <v>2</v>
      </c>
      <c r="B3" s="106"/>
      <c r="C3" s="106"/>
      <c r="D3" s="107" t="s">
        <v>3</v>
      </c>
      <c r="E3" s="107" t="s">
        <v>4</v>
      </c>
      <c r="F3" s="129" t="s">
        <v>5</v>
      </c>
      <c r="G3" s="108" t="s">
        <v>6</v>
      </c>
    </row>
    <row r="4" spans="1:7" ht="14.25" x14ac:dyDescent="0.2">
      <c r="A4" s="103" t="s">
        <v>16</v>
      </c>
      <c r="B4" s="103"/>
      <c r="C4" s="104"/>
      <c r="D4" s="50">
        <v>67266.820000000007</v>
      </c>
      <c r="E4" s="50">
        <v>60360.170000000006</v>
      </c>
      <c r="F4" s="50">
        <v>6906.6500000000015</v>
      </c>
      <c r="G4" s="67">
        <v>0.89732456506788938</v>
      </c>
    </row>
    <row r="5" spans="1:7" ht="15" customHeight="1" x14ac:dyDescent="0.2">
      <c r="A5" s="87" t="s">
        <v>17</v>
      </c>
      <c r="B5" s="87"/>
      <c r="C5" s="88"/>
      <c r="D5" s="50">
        <v>41276.370000000003</v>
      </c>
      <c r="E5" s="50">
        <v>36859.800000000003</v>
      </c>
      <c r="F5" s="50">
        <v>4416.57</v>
      </c>
      <c r="G5" s="67"/>
    </row>
    <row r="6" spans="1:7" ht="15" customHeight="1" x14ac:dyDescent="0.2">
      <c r="A6" s="87" t="s">
        <v>18</v>
      </c>
      <c r="B6" s="87"/>
      <c r="C6" s="88"/>
      <c r="D6" s="50">
        <v>17035.34</v>
      </c>
      <c r="E6" s="50">
        <v>15337.33</v>
      </c>
      <c r="F6" s="50">
        <v>1698.0100000000002</v>
      </c>
      <c r="G6" s="67"/>
    </row>
    <row r="7" spans="1:7" ht="15" customHeight="1" x14ac:dyDescent="0.2">
      <c r="A7" s="87" t="s">
        <v>21</v>
      </c>
      <c r="B7" s="87"/>
      <c r="C7" s="88"/>
      <c r="D7" s="50">
        <v>8955.11</v>
      </c>
      <c r="E7" s="50">
        <v>8163.04</v>
      </c>
      <c r="F7" s="50">
        <v>792.07000000000062</v>
      </c>
      <c r="G7" s="67"/>
    </row>
    <row r="8" spans="1:7" x14ac:dyDescent="0.2">
      <c r="A8" s="130"/>
      <c r="B8" s="130"/>
      <c r="C8" s="130"/>
      <c r="D8" s="31"/>
      <c r="E8" s="14"/>
      <c r="F8" s="14"/>
      <c r="G8" s="14"/>
    </row>
    <row r="9" spans="1:7" s="36" customFormat="1" x14ac:dyDescent="0.2">
      <c r="A9" s="109" t="s">
        <v>0</v>
      </c>
      <c r="B9" s="110"/>
      <c r="C9" s="111"/>
      <c r="D9" s="112">
        <v>52172.800000000003</v>
      </c>
    </row>
    <row r="10" spans="1:7" s="36" customFormat="1" x14ac:dyDescent="0.2">
      <c r="A10" s="113"/>
      <c r="B10" s="114"/>
      <c r="C10" s="115"/>
      <c r="D10" s="112"/>
    </row>
    <row r="11" spans="1:7" s="36" customFormat="1" ht="13.5" x14ac:dyDescent="0.2">
      <c r="A11" s="116" t="s">
        <v>8</v>
      </c>
      <c r="B11" s="116"/>
      <c r="C11" s="116"/>
      <c r="D11" s="116"/>
    </row>
    <row r="12" spans="1:7" s="36" customFormat="1" ht="15" customHeight="1" x14ac:dyDescent="0.2">
      <c r="A12" s="87" t="s">
        <v>39</v>
      </c>
      <c r="B12" s="87"/>
      <c r="C12" s="87"/>
      <c r="D12" s="37">
        <v>32461.57</v>
      </c>
    </row>
    <row r="13" spans="1:7" s="36" customFormat="1" ht="27.75" customHeight="1" x14ac:dyDescent="0.2">
      <c r="A13" s="87" t="s">
        <v>49</v>
      </c>
      <c r="B13" s="87"/>
      <c r="C13" s="87"/>
      <c r="D13" s="37">
        <v>1900</v>
      </c>
      <c r="G13" s="58"/>
    </row>
    <row r="14" spans="1:7" s="36" customFormat="1" ht="15" customHeight="1" x14ac:dyDescent="0.2">
      <c r="A14" s="87" t="s">
        <v>7</v>
      </c>
      <c r="B14" s="87"/>
      <c r="C14" s="87"/>
      <c r="D14" s="117">
        <v>8856.1200000000008</v>
      </c>
    </row>
    <row r="15" spans="1:7" s="36" customFormat="1" ht="15" customHeight="1" x14ac:dyDescent="0.2">
      <c r="A15" s="88" t="s">
        <v>37</v>
      </c>
      <c r="B15" s="98"/>
      <c r="C15" s="99"/>
      <c r="D15" s="40">
        <v>8955.11</v>
      </c>
    </row>
    <row r="16" spans="1:7" ht="14.25" x14ac:dyDescent="0.2">
      <c r="A16" s="104" t="s">
        <v>9</v>
      </c>
      <c r="B16" s="124"/>
      <c r="C16" s="125"/>
      <c r="D16" s="131">
        <v>52172.800000000003</v>
      </c>
      <c r="E16" s="14"/>
      <c r="F16" s="14"/>
      <c r="G16" s="14"/>
    </row>
    <row r="17" spans="1:7" x14ac:dyDescent="0.2">
      <c r="B17" s="119"/>
      <c r="C17" s="119"/>
      <c r="E17" s="14"/>
      <c r="F17" s="14"/>
      <c r="G17" s="14"/>
    </row>
    <row r="18" spans="1:7" ht="15" customHeight="1" x14ac:dyDescent="0.2">
      <c r="A18" s="121" t="s">
        <v>1</v>
      </c>
      <c r="B18" s="122"/>
      <c r="C18" s="122"/>
      <c r="D18" s="123"/>
      <c r="E18" s="14"/>
      <c r="F18" s="23"/>
      <c r="G18" s="14"/>
    </row>
    <row r="19" spans="1:7" x14ac:dyDescent="0.2">
      <c r="A19" s="132" t="s">
        <v>42</v>
      </c>
      <c r="B19" s="133"/>
      <c r="C19" s="134"/>
      <c r="D19" s="50">
        <v>15094.020000000004</v>
      </c>
      <c r="E19" s="14"/>
      <c r="F19" s="23"/>
      <c r="G19" s="14"/>
    </row>
    <row r="20" spans="1:7" ht="15" x14ac:dyDescent="0.2">
      <c r="A20" s="47" t="s">
        <v>22</v>
      </c>
      <c r="B20" s="135"/>
      <c r="C20" s="136"/>
      <c r="D20" s="50">
        <v>15135.34</v>
      </c>
      <c r="E20" s="14"/>
      <c r="F20" s="14"/>
      <c r="G20" s="14"/>
    </row>
    <row r="21" spans="1:7" ht="15" x14ac:dyDescent="0.2">
      <c r="A21" s="47" t="s">
        <v>23</v>
      </c>
      <c r="B21" s="135"/>
      <c r="C21" s="136"/>
      <c r="D21" s="50">
        <v>-41.31999999999789</v>
      </c>
      <c r="E21" s="14"/>
      <c r="F21" s="14"/>
      <c r="G21" s="14"/>
    </row>
    <row r="22" spans="1:7" ht="14.25" customHeight="1" x14ac:dyDescent="0.2">
      <c r="A22" s="81" t="s">
        <v>40</v>
      </c>
      <c r="B22" s="82"/>
      <c r="C22" s="83"/>
      <c r="D22" s="50">
        <v>0</v>
      </c>
      <c r="E22" s="14"/>
      <c r="F22" s="14"/>
      <c r="G22" s="14"/>
    </row>
    <row r="23" spans="1:7" ht="14.25" x14ac:dyDescent="0.2">
      <c r="A23" s="104" t="s">
        <v>43</v>
      </c>
      <c r="B23" s="124"/>
      <c r="C23" s="125"/>
      <c r="D23" s="51">
        <v>17449.340000000004</v>
      </c>
      <c r="E23" s="14"/>
      <c r="F23" s="14"/>
      <c r="G23" s="14"/>
    </row>
    <row r="24" spans="1:7" ht="15" x14ac:dyDescent="0.2">
      <c r="A24" s="47" t="s">
        <v>24</v>
      </c>
      <c r="B24" s="126"/>
      <c r="C24" s="127"/>
      <c r="D24" s="68">
        <v>14227.12</v>
      </c>
      <c r="E24" s="14"/>
      <c r="F24" s="14"/>
      <c r="G24" s="14"/>
    </row>
    <row r="25" spans="1:7" ht="14.25" customHeight="1" x14ac:dyDescent="0.2">
      <c r="A25" s="47" t="s">
        <v>25</v>
      </c>
      <c r="B25" s="126"/>
      <c r="C25" s="127"/>
      <c r="D25" s="68">
        <v>3222.2200000000048</v>
      </c>
      <c r="E25" s="14"/>
      <c r="F25" s="14"/>
      <c r="G25" s="14"/>
    </row>
    <row r="26" spans="1:7" ht="14.25" x14ac:dyDescent="0.2">
      <c r="A26" s="104" t="s">
        <v>44</v>
      </c>
      <c r="B26" s="124"/>
      <c r="C26" s="125"/>
      <c r="D26" s="51">
        <v>6906.6500000000015</v>
      </c>
      <c r="E26" s="14"/>
      <c r="F26" s="14"/>
      <c r="G26" s="14"/>
    </row>
    <row r="27" spans="1:7" ht="15" x14ac:dyDescent="0.2">
      <c r="A27" s="47" t="s">
        <v>24</v>
      </c>
      <c r="B27" s="126"/>
      <c r="C27" s="127"/>
      <c r="D27" s="68">
        <v>1698.0100000000002</v>
      </c>
      <c r="E27" s="14"/>
      <c r="F27" s="14"/>
      <c r="G27" s="14"/>
    </row>
    <row r="28" spans="1:7" ht="30.75" customHeight="1" x14ac:dyDescent="0.2">
      <c r="A28" s="47" t="s">
        <v>25</v>
      </c>
      <c r="B28" s="126"/>
      <c r="C28" s="127"/>
      <c r="D28" s="68">
        <v>5208.6400000000003</v>
      </c>
      <c r="E28" s="14"/>
      <c r="F28" s="14"/>
      <c r="G28" s="14"/>
    </row>
    <row r="29" spans="1:7" ht="14.25" x14ac:dyDescent="0.2">
      <c r="A29" s="104" t="s">
        <v>45</v>
      </c>
      <c r="B29" s="124"/>
      <c r="C29" s="125"/>
      <c r="D29" s="51">
        <v>27664.449999999997</v>
      </c>
      <c r="E29" s="23"/>
      <c r="F29" s="14"/>
      <c r="G29" s="14"/>
    </row>
    <row r="30" spans="1:7" ht="14.25" x14ac:dyDescent="0.2">
      <c r="A30" s="104" t="s">
        <v>46</v>
      </c>
      <c r="B30" s="124"/>
      <c r="C30" s="125"/>
      <c r="D30" s="51">
        <v>-2027.7399999999934</v>
      </c>
      <c r="E30" s="23"/>
      <c r="F30" s="14"/>
      <c r="G30" s="14"/>
    </row>
    <row r="31" spans="1:7" ht="14.25" x14ac:dyDescent="0.2">
      <c r="A31" s="104" t="s">
        <v>47</v>
      </c>
      <c r="B31" s="124"/>
      <c r="C31" s="125"/>
      <c r="D31" s="51">
        <v>25636.710000000003</v>
      </c>
      <c r="E31" s="14"/>
      <c r="F31" s="14"/>
      <c r="G31" s="14"/>
    </row>
    <row r="32" spans="1:7" x14ac:dyDescent="0.2">
      <c r="E32" s="14"/>
      <c r="F32" s="14"/>
      <c r="G32" s="14"/>
    </row>
    <row r="33" spans="1:7" ht="15" x14ac:dyDescent="0.2">
      <c r="A33" s="5" t="s">
        <v>12</v>
      </c>
      <c r="B33" s="5"/>
      <c r="C33" s="5"/>
      <c r="D33" s="6" t="s">
        <v>13</v>
      </c>
      <c r="E33" s="14"/>
      <c r="F33" s="14"/>
      <c r="G33" s="14"/>
    </row>
    <row r="34" spans="1:7" ht="15" x14ac:dyDescent="0.2">
      <c r="A34" s="5"/>
      <c r="B34" s="5"/>
      <c r="C34" s="5"/>
      <c r="D34" s="6"/>
      <c r="E34" s="14"/>
      <c r="F34" s="14"/>
      <c r="G34" s="14"/>
    </row>
    <row r="35" spans="1:7" ht="15" x14ac:dyDescent="0.2">
      <c r="A35" s="5"/>
      <c r="B35" s="5"/>
      <c r="C35" s="5"/>
      <c r="D35" s="6"/>
      <c r="E35" s="14"/>
      <c r="F35" s="14"/>
      <c r="G35" s="14"/>
    </row>
    <row r="36" spans="1:7" ht="15" x14ac:dyDescent="0.2">
      <c r="A36" s="5"/>
      <c r="B36" s="5"/>
      <c r="C36" s="5"/>
      <c r="D36" s="6"/>
      <c r="E36" s="14"/>
      <c r="F36" s="14"/>
      <c r="G36" s="14"/>
    </row>
    <row r="37" spans="1:7" ht="14.25" x14ac:dyDescent="0.2">
      <c r="A37" s="7"/>
      <c r="B37" s="7"/>
      <c r="C37" s="7"/>
      <c r="D37" s="8"/>
    </row>
    <row r="38" spans="1:7" ht="15" x14ac:dyDescent="0.2">
      <c r="A38" s="5" t="s">
        <v>14</v>
      </c>
      <c r="B38" s="5"/>
      <c r="C38" s="5"/>
      <c r="D38" s="128" t="s">
        <v>15</v>
      </c>
    </row>
  </sheetData>
  <mergeCells count="22">
    <mergeCell ref="D9:D10"/>
    <mergeCell ref="A1:F1"/>
    <mergeCell ref="A3:C3"/>
    <mergeCell ref="A4:C4"/>
    <mergeCell ref="A5:C5"/>
    <mergeCell ref="A6:C6"/>
    <mergeCell ref="A7:C7"/>
    <mergeCell ref="A9:C10"/>
    <mergeCell ref="A11:D11"/>
    <mergeCell ref="A12:C12"/>
    <mergeCell ref="A13:C13"/>
    <mergeCell ref="A14:C14"/>
    <mergeCell ref="A15:C15"/>
    <mergeCell ref="A29:C29"/>
    <mergeCell ref="A30:C30"/>
    <mergeCell ref="A31:C31"/>
    <mergeCell ref="A16:C16"/>
    <mergeCell ref="A18:D18"/>
    <mergeCell ref="A19:C19"/>
    <mergeCell ref="A22:C22"/>
    <mergeCell ref="A23:C23"/>
    <mergeCell ref="A26:C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2017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2019-03-26T07:15:23Z</dcterms:modified>
</cp:coreProperties>
</file>