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74346B42-E8CA-4BBD-ADA8-BE431A352275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0" l="1"/>
  <c r="C11" i="10"/>
  <c r="C5" i="10"/>
</calcChain>
</file>

<file path=xl/sharedStrings.xml><?xml version="1.0" encoding="utf-8"?>
<sst xmlns="http://schemas.openxmlformats.org/spreadsheetml/2006/main" count="85" uniqueCount="78">
  <si>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</si>
  <si>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</si>
  <si>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</si>
  <si>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</si>
  <si>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</si>
  <si>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</si>
  <si>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</si>
  <si>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</si>
  <si>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</si>
  <si>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</si>
  <si>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</si>
  <si>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</si>
  <si>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</si>
  <si>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</si>
  <si>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</si>
  <si>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</si>
  <si>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</si>
  <si>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</si>
  <si>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</si>
  <si>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</si>
  <si>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</si>
  <si>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</si>
  <si>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</si>
  <si>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</si>
  <si>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</si>
  <si>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</si>
  <si>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</si>
  <si>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</si>
  <si>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</si>
  <si>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</si>
  <si>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</si>
  <si>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</si>
  <si>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</si>
  <si>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</si>
  <si>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</si>
  <si>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</si>
  <si>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</si>
  <si>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</si>
  <si>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</si>
  <si>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</si>
  <si>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</si>
  <si>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</si>
  <si>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</si>
  <si>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</si>
  <si>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16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</si>
  <si>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</si>
  <si>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</si>
  <si>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</si>
  <si>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</si>
  <si>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</si>
  <si>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</si>
  <si>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</si>
  <si>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</si>
  <si>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</si>
  <si>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</si>
  <si>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</si>
  <si>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</si>
  <si>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</si>
  <si>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подъезда  ( частичный)</t>
  </si>
  <si>
    <t>Ремонт и переоборудование элеваторного узла</t>
  </si>
  <si>
    <t>Вывоз снега</t>
  </si>
  <si>
    <t>Установка новых окон в подъезде № 1, 2</t>
  </si>
  <si>
    <t>Установка почтовых ящиков в подъезде № 1,2</t>
  </si>
  <si>
    <t xml:space="preserve">Ремонт крыльца и козырька над входом в подъезд </t>
  </si>
  <si>
    <t>Распил дерева</t>
  </si>
  <si>
    <t>Установка дверей в мусоропровод</t>
  </si>
  <si>
    <t>Установка окон подъезд №1</t>
  </si>
  <si>
    <t>Установка дверей подъезд №2</t>
  </si>
  <si>
    <t>Установка дверей, окон подъезд №2</t>
  </si>
  <si>
    <t>Установка окон и дверей подъезд №2</t>
  </si>
  <si>
    <t>Нащельники подъезд №2</t>
  </si>
  <si>
    <t>Нащельники подъезд №1</t>
  </si>
  <si>
    <t>по жилому дому 5-й Армии, 16</t>
  </si>
  <si>
    <t>Исполнительный директор - главный инженер</t>
  </si>
  <si>
    <t>Т.Т. Ермакова</t>
  </si>
  <si>
    <t>Т.И. Потапова</t>
  </si>
  <si>
    <t>Начальник финансово - экономического отдела</t>
  </si>
  <si>
    <t>Начислено на содержание общего имущества  по лицевым счетам нанимателям и собственникам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</si>
</sst>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0" fontId="4" fillId="0" borderId="1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0" fontId="9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40" fontId="5" fillId="0" borderId="0" xfId="0" applyNumberFormat="1" applyFont="1" applyAlignment="1">
      <alignment vertical="center" wrapText="1"/>
    </xf>
    <xf numFmtId="0" fontId="12" fillId="0" borderId="0" xfId="0" applyFont="1"/>
    <xf numFmtId="173" fontId="12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3" fontId="1" fillId="2" borderId="1" xfId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0" fontId="10" fillId="0" borderId="1" xfId="0" applyNumberFormat="1" applyFont="1" applyBorder="1"/>
    <xf numFmtId="173" fontId="12" fillId="0" borderId="0" xfId="1" applyFont="1"/>
    <xf numFmtId="0" fontId="12" fillId="0" borderId="0" xfId="0" applyFont="1" applyAlignment="1">
      <alignment horizontal="center"/>
    </xf>
    <xf numFmtId="0" fontId="12" fillId="0" borderId="0" xfId="0" applyFont="1"/>
    <xf numFmtId="0" fontId="10" fillId="0" borderId="0" xfId="0" applyFont="1"/>
    <xf numFmtId="173" fontId="10" fillId="0" borderId="0" xfId="1" applyFont="1"/>
    <xf numFmtId="0" fontId="1" fillId="0" borderId="0" xfId="0" applyFont="1"/>
    <xf numFmtId="173" fontId="1" fillId="0" borderId="0" xfId="1" applyFont="1"/>
    <xf numFmtId="173" fontId="12" fillId="0" borderId="1" xfId="1" applyFont="1" applyBorder="1"/>
    <xf numFmtId="173" fontId="12" fillId="0" borderId="0" xfId="1" applyFont="1" applyAlignment="1">
      <alignment horizontal="right"/>
    </xf>
    <xf numFmtId="0" fontId="10" fillId="0" borderId="0" xfId="0" applyFont="1" applyAlignment="1">
      <alignment horizontal="right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7" workbookViewId="0">
      <selection activeCell="A60" sqref="A60:C60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4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13" width="9.140625" style="1" customWidth="1"/>
    <col min="14" max="16384" width="9.140625" style="1"/>
  </cols>
  <sheetData>
    <row r="1" spans="1:7" ht="55.5" customHeight="1" x14ac:dyDescent="0.2">
      <c r="A1" s="53" t="s">
        <v>44</v>
      </c>
      <c r="B1" s="53"/>
      <c r="C1" s="53"/>
      <c r="D1" s="53"/>
      <c r="E1" s="53"/>
      <c r="F1" s="53"/>
    </row>
    <row r="2" spans="1:7" x14ac:dyDescent="0.2">
      <c r="A2" s="5"/>
      <c r="B2" s="2"/>
      <c r="C2" s="6"/>
      <c r="D2" s="4"/>
    </row>
    <row r="3" spans="1:7" ht="31.5" x14ac:dyDescent="0.2">
      <c r="A3" s="54" t="s">
        <v>32</v>
      </c>
      <c r="B3" s="54"/>
      <c r="C3" s="54"/>
      <c r="D3" s="16" t="s">
        <v>35</v>
      </c>
      <c r="E3" s="16" t="s">
        <v>36</v>
      </c>
      <c r="F3" s="19" t="s">
        <v>33</v>
      </c>
    </row>
    <row r="4" spans="1:7" ht="21" customHeight="1" x14ac:dyDescent="0.2">
      <c r="A4" s="54"/>
      <c r="B4" s="54"/>
      <c r="C4" s="54"/>
      <c r="D4" s="9">
        <v>911313.94000000006</v>
      </c>
      <c r="E4" s="9">
        <v>796784.09000000008</v>
      </c>
      <c r="F4" s="9">
        <v>114529.84999999998</v>
      </c>
    </row>
    <row r="5" spans="1:7" ht="12.75" customHeight="1" x14ac:dyDescent="0.2">
      <c r="A5" s="43" t="s">
        <v>7</v>
      </c>
      <c r="B5" s="44"/>
      <c r="C5" s="44"/>
      <c r="D5" s="44"/>
      <c r="E5" s="44"/>
      <c r="F5" s="45"/>
    </row>
    <row r="6" spans="1:7" ht="38.25" customHeight="1" x14ac:dyDescent="0.2">
      <c r="A6" s="46" t="s">
        <v>77</v>
      </c>
      <c r="B6" s="46"/>
      <c r="C6" s="47"/>
      <c r="D6" s="7">
        <v>632115.15</v>
      </c>
      <c r="E6" s="7">
        <v>548110.28</v>
      </c>
      <c r="F6" s="7">
        <v>84004.87</v>
      </c>
    </row>
    <row r="7" spans="1:7" ht="12.75" customHeight="1" x14ac:dyDescent="0.2">
      <c r="A7" s="48" t="s">
        <v>0</v>
      </c>
      <c r="B7" s="48"/>
      <c r="C7" s="49"/>
      <c r="D7" s="9">
        <v>632115.15</v>
      </c>
      <c r="E7" s="9">
        <v>548110.28</v>
      </c>
      <c r="F7" s="9">
        <v>84004.87</v>
      </c>
    </row>
    <row r="8" spans="1:7" ht="12.75" customHeight="1" x14ac:dyDescent="0.2">
      <c r="A8" s="50" t="s">
        <v>1</v>
      </c>
      <c r="B8" s="51"/>
      <c r="C8" s="51"/>
      <c r="D8" s="51"/>
      <c r="E8" s="51"/>
      <c r="F8" s="52"/>
    </row>
    <row r="9" spans="1:7" ht="25.5" customHeight="1" x14ac:dyDescent="0.2">
      <c r="A9" s="46" t="s">
        <v>2</v>
      </c>
      <c r="B9" s="46"/>
      <c r="C9" s="47"/>
      <c r="D9" s="7">
        <v>212597.86</v>
      </c>
      <c r="E9" s="7">
        <v>184327.56</v>
      </c>
      <c r="F9" s="7">
        <v>28270.299999999988</v>
      </c>
    </row>
    <row r="10" spans="1:7" ht="12.75" customHeight="1" x14ac:dyDescent="0.2">
      <c r="A10" s="48" t="s">
        <v>3</v>
      </c>
      <c r="B10" s="48"/>
      <c r="C10" s="48"/>
      <c r="D10" s="9">
        <v>212597.86</v>
      </c>
      <c r="E10" s="9">
        <v>184327.56</v>
      </c>
      <c r="F10" s="9">
        <v>28270.299999999988</v>
      </c>
      <c r="G10" s="8"/>
    </row>
    <row r="11" spans="1:7" x14ac:dyDescent="0.2">
      <c r="A11" s="2"/>
      <c r="B11" s="2"/>
      <c r="C11" s="2"/>
      <c r="D11" s="4"/>
      <c r="E11" s="4"/>
      <c r="F11" s="4"/>
    </row>
    <row r="12" spans="1:7" x14ac:dyDescent="0.2">
      <c r="A12" s="57" t="s">
        <v>4</v>
      </c>
      <c r="B12" s="57"/>
      <c r="C12" s="57"/>
      <c r="D12" s="9">
        <v>57000.93</v>
      </c>
      <c r="E12" s="9">
        <v>53246.25</v>
      </c>
      <c r="F12" s="9">
        <v>3754.6800000000003</v>
      </c>
    </row>
    <row r="13" spans="1:7" x14ac:dyDescent="0.2">
      <c r="A13" s="5"/>
      <c r="B13" s="5"/>
      <c r="C13" s="5"/>
      <c r="D13" s="4"/>
      <c r="E13" s="4"/>
      <c r="F13" s="4"/>
    </row>
    <row r="14" spans="1:7" ht="12.75" customHeight="1" x14ac:dyDescent="0.2">
      <c r="A14" s="55" t="s">
        <v>31</v>
      </c>
      <c r="B14" s="56"/>
      <c r="C14" s="56"/>
      <c r="D14" s="9">
        <v>9600</v>
      </c>
      <c r="E14" s="9">
        <v>11100</v>
      </c>
      <c r="F14" s="9">
        <v>-1500</v>
      </c>
    </row>
    <row r="15" spans="1:7" ht="12.75" customHeight="1" x14ac:dyDescent="0.2">
      <c r="A15" s="57" t="s">
        <v>5</v>
      </c>
      <c r="B15" s="57"/>
      <c r="C15" s="57"/>
      <c r="D15" s="9">
        <v>9000</v>
      </c>
      <c r="E15" s="9">
        <v>10500</v>
      </c>
      <c r="F15" s="9">
        <v>-1500</v>
      </c>
    </row>
    <row r="16" spans="1:7" ht="12.75" customHeight="1" x14ac:dyDescent="0.2">
      <c r="A16" s="57" t="s">
        <v>6</v>
      </c>
      <c r="B16" s="57"/>
      <c r="C16" s="57"/>
      <c r="D16" s="9">
        <v>600</v>
      </c>
      <c r="E16" s="9">
        <v>600</v>
      </c>
      <c r="F16" s="9">
        <v>0</v>
      </c>
    </row>
    <row r="17" spans="1:6" ht="12.75" customHeight="1" x14ac:dyDescent="0.2">
      <c r="A17" s="5"/>
      <c r="B17" s="5"/>
      <c r="C17" s="5"/>
      <c r="D17" s="4"/>
      <c r="E17" s="4"/>
    </row>
    <row r="18" spans="1:6" s="11" customFormat="1" x14ac:dyDescent="0.2">
      <c r="A18" s="58" t="s">
        <v>37</v>
      </c>
      <c r="B18" s="59"/>
      <c r="C18" s="60"/>
      <c r="D18" s="64">
        <v>1268950.6089237283</v>
      </c>
      <c r="E18" s="10"/>
      <c r="F18" s="10"/>
    </row>
    <row r="19" spans="1:6" s="11" customFormat="1" x14ac:dyDescent="0.2">
      <c r="A19" s="61"/>
      <c r="B19" s="62"/>
      <c r="C19" s="63"/>
      <c r="D19" s="64"/>
      <c r="E19" s="10"/>
      <c r="F19" s="10"/>
    </row>
    <row r="20" spans="1:6" s="11" customFormat="1" ht="15" x14ac:dyDescent="0.2">
      <c r="A20" s="71" t="s">
        <v>7</v>
      </c>
      <c r="B20" s="71"/>
      <c r="C20" s="71"/>
      <c r="D20" s="71"/>
      <c r="E20" s="10"/>
      <c r="F20" s="10"/>
    </row>
    <row r="21" spans="1:6" s="11" customFormat="1" ht="24.75" customHeight="1" x14ac:dyDescent="0.2">
      <c r="A21" s="48" t="s">
        <v>8</v>
      </c>
      <c r="B21" s="48"/>
      <c r="C21" s="48"/>
      <c r="D21" s="9"/>
      <c r="E21" s="10"/>
      <c r="F21" s="10"/>
    </row>
    <row r="22" spans="1:6" s="11" customFormat="1" ht="45.75" customHeight="1" x14ac:dyDescent="0.2">
      <c r="A22" s="65" t="s">
        <v>45</v>
      </c>
      <c r="B22" s="66"/>
      <c r="C22" s="67"/>
      <c r="D22" s="7">
        <v>291773.88</v>
      </c>
      <c r="E22" s="10"/>
      <c r="F22" s="10"/>
    </row>
    <row r="23" spans="1:6" s="11" customFormat="1" ht="12.75" customHeight="1" x14ac:dyDescent="0.2">
      <c r="A23" s="65" t="s">
        <v>38</v>
      </c>
      <c r="B23" s="66"/>
      <c r="C23" s="67"/>
      <c r="D23" s="7">
        <v>33151.599999999999</v>
      </c>
      <c r="E23" s="10"/>
    </row>
    <row r="24" spans="1:6" s="11" customFormat="1" ht="25.5" customHeight="1" x14ac:dyDescent="0.2">
      <c r="A24" s="48" t="s">
        <v>9</v>
      </c>
      <c r="B24" s="48"/>
      <c r="C24" s="48"/>
      <c r="D24" s="9"/>
      <c r="E24" s="10"/>
      <c r="F24" s="10"/>
    </row>
    <row r="25" spans="1:6" s="11" customFormat="1" x14ac:dyDescent="0.2">
      <c r="A25" s="65" t="s">
        <v>11</v>
      </c>
      <c r="B25" s="66"/>
      <c r="C25" s="67"/>
      <c r="D25" s="7">
        <v>88839.64</v>
      </c>
      <c r="E25" s="10"/>
      <c r="F25" s="10"/>
    </row>
    <row r="26" spans="1:6" s="11" customFormat="1" ht="18" customHeight="1" x14ac:dyDescent="0.2">
      <c r="A26" s="65" t="s">
        <v>39</v>
      </c>
      <c r="B26" s="66"/>
      <c r="C26" s="67"/>
      <c r="D26" s="7">
        <v>138650.59</v>
      </c>
      <c r="E26" s="10"/>
      <c r="F26" s="10"/>
    </row>
    <row r="27" spans="1:6" s="11" customFormat="1" ht="23.25" customHeight="1" x14ac:dyDescent="0.2">
      <c r="A27" s="68" t="s">
        <v>10</v>
      </c>
      <c r="B27" s="68"/>
      <c r="C27" s="68"/>
      <c r="D27" s="7">
        <v>27641.736000000001</v>
      </c>
      <c r="E27" s="10"/>
      <c r="F27" s="10"/>
    </row>
    <row r="28" spans="1:6" s="11" customFormat="1" ht="12.75" customHeight="1" x14ac:dyDescent="0.2">
      <c r="A28" s="49" t="s">
        <v>14</v>
      </c>
      <c r="B28" s="69"/>
      <c r="C28" s="70"/>
      <c r="D28" s="9">
        <v>580057.44599999988</v>
      </c>
      <c r="E28" s="10"/>
      <c r="F28" s="10"/>
    </row>
    <row r="29" spans="1:6" s="11" customFormat="1" x14ac:dyDescent="0.2">
      <c r="A29" s="68" t="s">
        <v>34</v>
      </c>
      <c r="B29" s="68"/>
      <c r="C29" s="68"/>
      <c r="D29" s="7">
        <v>51424.959999999999</v>
      </c>
      <c r="E29" s="10"/>
      <c r="F29" s="10"/>
    </row>
    <row r="30" spans="1:6" s="11" customFormat="1" x14ac:dyDescent="0.2">
      <c r="A30" s="65" t="s">
        <v>12</v>
      </c>
      <c r="B30" s="66"/>
      <c r="C30" s="67"/>
      <c r="D30" s="7">
        <v>13820.868</v>
      </c>
      <c r="E30" s="10"/>
      <c r="F30" s="10"/>
    </row>
    <row r="31" spans="1:6" s="11" customFormat="1" ht="48.75" customHeight="1" x14ac:dyDescent="0.2">
      <c r="A31" s="65" t="s">
        <v>13</v>
      </c>
      <c r="B31" s="66"/>
      <c r="C31" s="67"/>
      <c r="D31" s="7">
        <v>10749.563999999998</v>
      </c>
      <c r="E31" s="10"/>
      <c r="F31" s="10"/>
    </row>
    <row r="32" spans="1:6" x14ac:dyDescent="0.2">
      <c r="A32" s="48" t="s">
        <v>15</v>
      </c>
      <c r="B32" s="48"/>
      <c r="C32" s="48"/>
      <c r="D32" s="9">
        <v>656052.83799999987</v>
      </c>
    </row>
    <row r="33" spans="1:4" ht="15" x14ac:dyDescent="0.2">
      <c r="A33" s="71" t="s">
        <v>1</v>
      </c>
      <c r="B33" s="71"/>
      <c r="C33" s="71"/>
      <c r="D33" s="71"/>
    </row>
    <row r="34" spans="1:4" ht="28.5" customHeight="1" x14ac:dyDescent="0.2">
      <c r="A34" s="68" t="s">
        <v>16</v>
      </c>
      <c r="B34" s="68"/>
      <c r="C34" s="68"/>
      <c r="D34" s="7">
        <v>556774.94999999995</v>
      </c>
    </row>
    <row r="35" spans="1:4" x14ac:dyDescent="0.2">
      <c r="A35" s="68" t="s">
        <v>34</v>
      </c>
      <c r="B35" s="68"/>
      <c r="C35" s="68"/>
      <c r="D35" s="7">
        <v>30201.155999999999</v>
      </c>
    </row>
    <row r="36" spans="1:4" x14ac:dyDescent="0.2">
      <c r="A36" s="48" t="s">
        <v>17</v>
      </c>
      <c r="B36" s="48"/>
      <c r="C36" s="48"/>
      <c r="D36" s="9">
        <v>586976.10599999991</v>
      </c>
    </row>
    <row r="37" spans="1:4" ht="14.25" customHeight="1" x14ac:dyDescent="0.25">
      <c r="A37" s="72" t="s">
        <v>18</v>
      </c>
      <c r="B37" s="73"/>
      <c r="C37" s="73"/>
      <c r="D37" s="74"/>
    </row>
    <row r="38" spans="1:4" ht="51" customHeight="1" x14ac:dyDescent="0.2">
      <c r="A38" s="65" t="s">
        <v>19</v>
      </c>
      <c r="B38" s="66"/>
      <c r="C38" s="67"/>
      <c r="D38" s="7">
        <v>14580</v>
      </c>
    </row>
    <row r="39" spans="1:4" ht="12.75" customHeight="1" x14ac:dyDescent="0.2">
      <c r="A39" s="75" t="s">
        <v>20</v>
      </c>
      <c r="B39" s="76"/>
      <c r="C39" s="77"/>
      <c r="D39" s="7">
        <v>0</v>
      </c>
    </row>
    <row r="40" spans="1:4" ht="12.75" customHeight="1" x14ac:dyDescent="0.2">
      <c r="A40" s="68" t="s">
        <v>21</v>
      </c>
      <c r="B40" s="68"/>
      <c r="C40" s="68"/>
      <c r="D40" s="7">
        <v>8550.1394999999993</v>
      </c>
    </row>
    <row r="41" spans="1:4" ht="12.75" customHeight="1" x14ac:dyDescent="0.2">
      <c r="A41" s="48" t="s">
        <v>22</v>
      </c>
      <c r="B41" s="48"/>
      <c r="C41" s="48"/>
      <c r="D41" s="9">
        <v>23130.139499999997</v>
      </c>
    </row>
    <row r="42" spans="1:4" ht="12.75" customHeight="1" x14ac:dyDescent="0.2">
      <c r="A42" s="20" t="s">
        <v>40</v>
      </c>
      <c r="B42" s="17"/>
      <c r="C42" s="17"/>
      <c r="D42" s="9">
        <v>0</v>
      </c>
    </row>
    <row r="43" spans="1:4" ht="15" x14ac:dyDescent="0.25">
      <c r="A43" s="72" t="s">
        <v>23</v>
      </c>
      <c r="B43" s="73"/>
      <c r="C43" s="73"/>
      <c r="D43" s="74"/>
    </row>
    <row r="44" spans="1:4" x14ac:dyDescent="0.2">
      <c r="A44" s="68" t="s">
        <v>21</v>
      </c>
      <c r="B44" s="68"/>
      <c r="C44" s="68"/>
      <c r="D44" s="7">
        <v>1144.0677966101694</v>
      </c>
    </row>
    <row r="45" spans="1:4" x14ac:dyDescent="0.2">
      <c r="A45" s="68" t="s">
        <v>24</v>
      </c>
      <c r="B45" s="68"/>
      <c r="C45" s="68"/>
      <c r="D45" s="7">
        <v>1372.8813559322034</v>
      </c>
    </row>
    <row r="46" spans="1:4" x14ac:dyDescent="0.2">
      <c r="A46" s="65" t="s">
        <v>43</v>
      </c>
      <c r="B46" s="66"/>
      <c r="C46" s="67"/>
      <c r="D46" s="7">
        <v>1296.6101694915255</v>
      </c>
    </row>
    <row r="47" spans="1:4" x14ac:dyDescent="0.2">
      <c r="A47" s="48" t="s">
        <v>25</v>
      </c>
      <c r="B47" s="48"/>
      <c r="C47" s="48"/>
      <c r="D47" s="9">
        <v>2516.9491525423728</v>
      </c>
    </row>
    <row r="48" spans="1:4" ht="15" x14ac:dyDescent="0.25">
      <c r="A48" s="72" t="s">
        <v>26</v>
      </c>
      <c r="B48" s="73"/>
      <c r="C48" s="73"/>
      <c r="D48" s="74"/>
    </row>
    <row r="49" spans="1:6" ht="12.75" customHeight="1" x14ac:dyDescent="0.2">
      <c r="A49" s="68" t="s">
        <v>21</v>
      </c>
      <c r="B49" s="68"/>
      <c r="C49" s="68"/>
      <c r="D49" s="7">
        <v>101.6949152542373</v>
      </c>
    </row>
    <row r="50" spans="1:6" x14ac:dyDescent="0.2">
      <c r="A50" s="68" t="s">
        <v>24</v>
      </c>
      <c r="B50" s="68"/>
      <c r="C50" s="68"/>
      <c r="D50" s="7">
        <v>91.525423728813507</v>
      </c>
    </row>
    <row r="51" spans="1:6" x14ac:dyDescent="0.2">
      <c r="A51" s="68" t="s">
        <v>43</v>
      </c>
      <c r="B51" s="68"/>
      <c r="C51" s="68"/>
      <c r="D51" s="7">
        <v>81.355932203389841</v>
      </c>
    </row>
    <row r="52" spans="1:6" ht="12.75" customHeight="1" x14ac:dyDescent="0.2">
      <c r="A52" s="48" t="s">
        <v>27</v>
      </c>
      <c r="B52" s="48"/>
      <c r="C52" s="48"/>
      <c r="D52" s="9">
        <v>274.57627118644064</v>
      </c>
    </row>
    <row r="53" spans="1:6" x14ac:dyDescent="0.2">
      <c r="B53" s="18"/>
      <c r="C53" s="18"/>
    </row>
    <row r="54" spans="1:6" ht="19.5" customHeight="1" x14ac:dyDescent="0.2">
      <c r="A54" s="78" t="s">
        <v>28</v>
      </c>
      <c r="B54" s="79"/>
      <c r="C54" s="79"/>
      <c r="D54" s="80"/>
    </row>
    <row r="55" spans="1:6" x14ac:dyDescent="0.2">
      <c r="A55" s="81" t="s">
        <v>46</v>
      </c>
      <c r="B55" s="82"/>
      <c r="C55" s="83"/>
      <c r="D55" s="9">
        <v>-107942.55799999984</v>
      </c>
    </row>
    <row r="56" spans="1:6" x14ac:dyDescent="0.2">
      <c r="A56" s="81" t="s">
        <v>47</v>
      </c>
      <c r="B56" s="82"/>
      <c r="C56" s="83"/>
      <c r="D56" s="9">
        <v>-402648.54599999991</v>
      </c>
    </row>
    <row r="57" spans="1:6" x14ac:dyDescent="0.2">
      <c r="A57" s="84" t="s">
        <v>48</v>
      </c>
      <c r="B57" s="84"/>
      <c r="C57" s="84"/>
      <c r="D57" s="9">
        <v>7983.0508474576272</v>
      </c>
      <c r="F57" s="21"/>
    </row>
    <row r="58" spans="1:6" x14ac:dyDescent="0.2">
      <c r="A58" s="84" t="s">
        <v>49</v>
      </c>
      <c r="B58" s="84"/>
      <c r="C58" s="84"/>
      <c r="D58" s="9">
        <v>325.42372881355936</v>
      </c>
      <c r="F58" s="21"/>
    </row>
    <row r="59" spans="1:6" x14ac:dyDescent="0.2">
      <c r="A59" s="84" t="s">
        <v>50</v>
      </c>
      <c r="B59" s="84"/>
      <c r="C59" s="84"/>
      <c r="D59" s="9">
        <v>30116.110500000003</v>
      </c>
    </row>
    <row r="60" spans="1:6" ht="33.75" customHeight="1" x14ac:dyDescent="0.2">
      <c r="A60" s="81" t="s">
        <v>51</v>
      </c>
      <c r="B60" s="82"/>
      <c r="C60" s="83"/>
      <c r="D60" s="9">
        <v>377116.77288983064</v>
      </c>
    </row>
    <row r="61" spans="1:6" ht="34.5" customHeight="1" x14ac:dyDescent="0.2">
      <c r="A61" s="81" t="s">
        <v>52</v>
      </c>
      <c r="B61" s="82"/>
      <c r="C61" s="83"/>
      <c r="D61" s="9">
        <v>-95049.746033897973</v>
      </c>
      <c r="E61" s="12"/>
    </row>
    <row r="63" spans="1:6" x14ac:dyDescent="0.2">
      <c r="A63" s="13" t="s">
        <v>41</v>
      </c>
      <c r="D63" s="14" t="s">
        <v>42</v>
      </c>
    </row>
    <row r="64" spans="1:6" x14ac:dyDescent="0.2">
      <c r="A64" s="15"/>
      <c r="B64" s="15"/>
      <c r="C64" s="15"/>
    </row>
    <row r="65" spans="1:4" x14ac:dyDescent="0.2">
      <c r="A65" s="13" t="s">
        <v>29</v>
      </c>
      <c r="D65" s="14" t="s">
        <v>30</v>
      </c>
    </row>
  </sheetData>
  <mergeCells count="54">
    <mergeCell ref="A56:C56"/>
    <mergeCell ref="A57:C57"/>
    <mergeCell ref="A58:C58"/>
    <mergeCell ref="A59:C59"/>
    <mergeCell ref="A60:C60"/>
    <mergeCell ref="A61:C61"/>
    <mergeCell ref="A49:C49"/>
    <mergeCell ref="A50:C50"/>
    <mergeCell ref="A51:C51"/>
    <mergeCell ref="A52:C52"/>
    <mergeCell ref="A54:D54"/>
    <mergeCell ref="A55:C55"/>
    <mergeCell ref="A43:D43"/>
    <mergeCell ref="A44:C44"/>
    <mergeCell ref="A45:C45"/>
    <mergeCell ref="A46:C46"/>
    <mergeCell ref="A47:C47"/>
    <mergeCell ref="A48:D48"/>
    <mergeCell ref="A36:C36"/>
    <mergeCell ref="A37:D37"/>
    <mergeCell ref="A38:C38"/>
    <mergeCell ref="A39:C39"/>
    <mergeCell ref="A40:C40"/>
    <mergeCell ref="A41:C41"/>
    <mergeCell ref="A30:C30"/>
    <mergeCell ref="A31:C31"/>
    <mergeCell ref="A32:C32"/>
    <mergeCell ref="A33:D33"/>
    <mergeCell ref="A34:C34"/>
    <mergeCell ref="A35:C35"/>
    <mergeCell ref="A26:C26"/>
    <mergeCell ref="A27:C27"/>
    <mergeCell ref="A28:C28"/>
    <mergeCell ref="A29:C29"/>
    <mergeCell ref="A20:D20"/>
    <mergeCell ref="A21:C21"/>
    <mergeCell ref="A22:C22"/>
    <mergeCell ref="A23:C23"/>
    <mergeCell ref="A24:C24"/>
    <mergeCell ref="A25:C25"/>
    <mergeCell ref="A14:C14"/>
    <mergeCell ref="A15:C15"/>
    <mergeCell ref="A16:C16"/>
    <mergeCell ref="A18:C19"/>
    <mergeCell ref="D18:D19"/>
    <mergeCell ref="A10:C10"/>
    <mergeCell ref="A12:C12"/>
    <mergeCell ref="A5:F5"/>
    <mergeCell ref="A6:C6"/>
    <mergeCell ref="A7:C7"/>
    <mergeCell ref="A8:F8"/>
    <mergeCell ref="A9:C9"/>
    <mergeCell ref="A1:F1"/>
    <mergeCell ref="A3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6" sqref="C6"/>
    </sheetView>
  </sheetViews>
  <sheetFormatPr defaultRowHeight="15" x14ac:dyDescent="0.25"/>
  <cols>
    <col min="1" max="1" width="3.5703125" style="22" customWidth="1"/>
    <col min="2" max="2" width="61" style="22" customWidth="1"/>
    <col min="3" max="3" width="16.140625" style="22" customWidth="1"/>
    <col min="4" max="16384" width="9.140625" style="22"/>
  </cols>
  <sheetData>
    <row r="1" spans="1:3" x14ac:dyDescent="0.25">
      <c r="A1" s="85" t="s">
        <v>53</v>
      </c>
      <c r="B1" s="85"/>
      <c r="C1" s="85"/>
    </row>
    <row r="2" spans="1:3" x14ac:dyDescent="0.25">
      <c r="A2" s="85" t="s">
        <v>54</v>
      </c>
      <c r="B2" s="85"/>
      <c r="C2" s="85"/>
    </row>
    <row r="3" spans="1:3" x14ac:dyDescent="0.25">
      <c r="A3" s="85" t="s">
        <v>72</v>
      </c>
      <c r="B3" s="85"/>
      <c r="C3" s="85"/>
    </row>
    <row r="4" spans="1:3" x14ac:dyDescent="0.25">
      <c r="C4" s="23"/>
    </row>
    <row r="5" spans="1:3" ht="42.75" x14ac:dyDescent="0.25">
      <c r="A5" s="24" t="s">
        <v>55</v>
      </c>
      <c r="B5" s="25" t="s">
        <v>56</v>
      </c>
      <c r="C5" s="26">
        <f>SUM(C7:C20)</f>
        <v>556774.94999999995</v>
      </c>
    </row>
    <row r="6" spans="1:3" x14ac:dyDescent="0.25">
      <c r="A6" s="27"/>
      <c r="B6" s="28" t="s">
        <v>57</v>
      </c>
      <c r="C6" s="29"/>
    </row>
    <row r="7" spans="1:3" x14ac:dyDescent="0.25">
      <c r="A7" s="30">
        <v>1</v>
      </c>
      <c r="B7" s="31" t="s">
        <v>58</v>
      </c>
      <c r="C7" s="40">
        <v>10085.25</v>
      </c>
    </row>
    <row r="8" spans="1:3" x14ac:dyDescent="0.25">
      <c r="A8" s="30">
        <v>2</v>
      </c>
      <c r="B8" s="31" t="s">
        <v>59</v>
      </c>
      <c r="C8" s="40">
        <v>18562.21</v>
      </c>
    </row>
    <row r="9" spans="1:3" x14ac:dyDescent="0.25">
      <c r="A9" s="30">
        <v>3</v>
      </c>
      <c r="B9" s="31" t="s">
        <v>60</v>
      </c>
      <c r="C9" s="40">
        <v>18715</v>
      </c>
    </row>
    <row r="10" spans="1:3" x14ac:dyDescent="0.25">
      <c r="A10" s="30">
        <v>4</v>
      </c>
      <c r="B10" s="31" t="s">
        <v>61</v>
      </c>
      <c r="C10" s="40">
        <v>73890</v>
      </c>
    </row>
    <row r="11" spans="1:3" x14ac:dyDescent="0.25">
      <c r="A11" s="30">
        <v>5</v>
      </c>
      <c r="B11" s="31" t="s">
        <v>62</v>
      </c>
      <c r="C11" s="40">
        <f>4084.22+13000</f>
        <v>17084.22</v>
      </c>
    </row>
    <row r="12" spans="1:3" x14ac:dyDescent="0.25">
      <c r="A12" s="30">
        <v>6</v>
      </c>
      <c r="B12" s="31" t="s">
        <v>63</v>
      </c>
      <c r="C12" s="40">
        <v>16075.31</v>
      </c>
    </row>
    <row r="13" spans="1:3" x14ac:dyDescent="0.25">
      <c r="A13" s="30">
        <v>7</v>
      </c>
      <c r="B13" s="31" t="s">
        <v>64</v>
      </c>
      <c r="C13" s="40">
        <v>8312.9599999999991</v>
      </c>
    </row>
    <row r="14" spans="1:3" x14ac:dyDescent="0.25">
      <c r="A14" s="30">
        <v>8</v>
      </c>
      <c r="B14" s="31" t="s">
        <v>65</v>
      </c>
      <c r="C14" s="32">
        <f>97910</f>
        <v>97910</v>
      </c>
    </row>
    <row r="15" spans="1:3" x14ac:dyDescent="0.25">
      <c r="A15" s="30">
        <v>9</v>
      </c>
      <c r="B15" s="31" t="s">
        <v>66</v>
      </c>
      <c r="C15" s="32">
        <v>44370</v>
      </c>
    </row>
    <row r="16" spans="1:3" x14ac:dyDescent="0.25">
      <c r="A16" s="30">
        <v>10</v>
      </c>
      <c r="B16" s="31" t="s">
        <v>67</v>
      </c>
      <c r="C16" s="32">
        <v>90960</v>
      </c>
    </row>
    <row r="17" spans="1:3" x14ac:dyDescent="0.25">
      <c r="A17" s="30">
        <v>11</v>
      </c>
      <c r="B17" s="31" t="s">
        <v>68</v>
      </c>
      <c r="C17" s="32">
        <v>45990</v>
      </c>
    </row>
    <row r="18" spans="1:3" x14ac:dyDescent="0.25">
      <c r="A18" s="30">
        <v>12</v>
      </c>
      <c r="B18" s="31" t="s">
        <v>69</v>
      </c>
      <c r="C18" s="32">
        <v>65620</v>
      </c>
    </row>
    <row r="19" spans="1:3" x14ac:dyDescent="0.25">
      <c r="A19" s="30">
        <v>13</v>
      </c>
      <c r="B19" s="31" t="s">
        <v>70</v>
      </c>
      <c r="C19" s="32">
        <v>30300</v>
      </c>
    </row>
    <row r="20" spans="1:3" x14ac:dyDescent="0.25">
      <c r="A20" s="30">
        <v>14</v>
      </c>
      <c r="B20" s="31" t="s">
        <v>71</v>
      </c>
      <c r="C20" s="32">
        <v>18900</v>
      </c>
    </row>
    <row r="21" spans="1:3" x14ac:dyDescent="0.25">
      <c r="C21" s="33"/>
    </row>
    <row r="22" spans="1:3" x14ac:dyDescent="0.25">
      <c r="A22" s="34"/>
      <c r="B22" s="35"/>
      <c r="C22" s="33"/>
    </row>
    <row r="23" spans="1:3" x14ac:dyDescent="0.25">
      <c r="A23" s="36" t="s">
        <v>73</v>
      </c>
      <c r="B23" s="36"/>
      <c r="C23" s="41" t="s">
        <v>74</v>
      </c>
    </row>
    <row r="24" spans="1:3" x14ac:dyDescent="0.25">
      <c r="C24" s="23"/>
    </row>
    <row r="25" spans="1:3" x14ac:dyDescent="0.25">
      <c r="C25" s="37"/>
    </row>
    <row r="26" spans="1:3" x14ac:dyDescent="0.25">
      <c r="B26" s="36"/>
      <c r="C26" s="37"/>
    </row>
    <row r="27" spans="1:3" x14ac:dyDescent="0.25">
      <c r="A27" s="36" t="s">
        <v>76</v>
      </c>
      <c r="B27" s="36"/>
      <c r="C27" s="42" t="s">
        <v>75</v>
      </c>
    </row>
    <row r="28" spans="1:3" x14ac:dyDescent="0.25">
      <c r="A28" s="35"/>
      <c r="B28" s="35"/>
      <c r="C28" s="33"/>
    </row>
    <row r="29" spans="1:3" x14ac:dyDescent="0.25">
      <c r="A29" s="35"/>
      <c r="B29" s="35"/>
      <c r="C29" s="33"/>
    </row>
    <row r="30" spans="1:3" x14ac:dyDescent="0.25">
      <c r="A30" s="35"/>
      <c r="B30" s="38"/>
      <c r="C30" s="39"/>
    </row>
    <row r="31" spans="1:3" x14ac:dyDescent="0.25">
      <c r="A31" s="35"/>
      <c r="B31" s="38"/>
      <c r="C31" s="39"/>
    </row>
    <row r="32" spans="1:3" x14ac:dyDescent="0.25">
      <c r="A32" s="35"/>
      <c r="B32" s="38"/>
      <c r="C32" s="39"/>
    </row>
    <row r="33" spans="1:3" x14ac:dyDescent="0.25">
      <c r="A33" s="35"/>
      <c r="B33" s="35"/>
      <c r="C33" s="33"/>
    </row>
    <row r="34" spans="1:3" x14ac:dyDescent="0.25">
      <c r="A34" s="35"/>
      <c r="B34" s="35"/>
      <c r="C34" s="3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2019-04-01T01:18:07Z</dcterms:modified>
</cp:coreProperties>
</file>