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<sst xmlns="http://schemas.openxmlformats.org/spreadsheetml/2006/main" count="78" uniqueCount="71">
  <si>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</si>
  <si>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</si>
  <si>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</si>
  <si>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</si>
  <si>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</si>
  <si>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</si>
  <si>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</si>
  <si>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</si>
  <si>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</si>
  <si>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</si>
  <si>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</si>
  <si>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</si>
  <si>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</si>
  <si>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</si>
  <si>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</si>
  <si>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</si>
  <si>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</si>
  <si>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</si>
  <si>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</si>
  <si>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</si>
  <si>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</si>
  <si>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</si>
  <si>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</si>
  <si>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</si>
  <si>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</si>
  <si>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</si>
  <si>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</si>
  <si>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</si>
  <si>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</si>
  <si>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</si>
  <si>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</si>
  <si>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</si>
  <si>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</si>
  <si>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</si>
  <si>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</si>
  <si>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</si>
  <si>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</si>
  <si>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</si>
  <si>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</si>
  <si>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</si>
  <si>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</si>
  <si>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</si>
  <si>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</si>
  <si>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</si>
  <si>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</si>
  <si>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</si>
  <si>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</si>
  <si>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</si>
  <si>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</si>
  <si>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Степана Разина, 9</t>
    </r>
    <r>
      <rPr>
        <b/>
        <sz val="11"/>
        <rFont val="Calibri"/>
        <family val="2"/>
      </rPr>
      <t xml:space="preserve">
за 2017 г.</t>
    </r>
  </si>
  <si>
    <t>*ремонт шлагбаума</t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</si>
  <si>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</si>
  <si>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</si>
  <si>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</si>
  <si>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Степана  Разина,  9</t>
  </si>
  <si>
    <t>№
п/п</t>
  </si>
  <si>
    <t>Выполнено работ по текущему ремонту всего в рублях :</t>
  </si>
  <si>
    <t>в том числе</t>
  </si>
  <si>
    <t>Ремонт подъезда № 2 ,4</t>
  </si>
  <si>
    <t>Ремонт общедомового сантехнического оборудования всего:</t>
  </si>
  <si>
    <t xml:space="preserve">  -  замена трубопровода ГВС</t>
  </si>
  <si>
    <t xml:space="preserve">  -  прочистка выпусков канализации</t>
  </si>
  <si>
    <t>Ремонт и переоборудование элеваторного узла</t>
  </si>
  <si>
    <t xml:space="preserve">Ремонт кровли </t>
  </si>
  <si>
    <t>Ремонт электромонтажного оборудования всего:</t>
  </si>
  <si>
    <t>Ремонт шлагбаума</t>
  </si>
  <si>
    <t>Работы по благоустройству территории ( ограждения, детские площадки и т.д.)</t>
  </si>
  <si>
    <t>Очистка чердачного помещения</t>
  </si>
  <si>
    <t>Выполнено работ по текущему ремонту за счет средств рекламы, всего в рублях :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</si>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</sst>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3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3" fontId="22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0" fontId="22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0" fontId="22" fillId="33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3" fillId="0" borderId="0" xfId="0" applyNumberFormat="1" applyFont="1" applyFill="1" applyAlignment="1">
      <alignment wrapText="1"/>
    </xf>
    <xf numFmtId="40" fontId="22" fillId="0" borderId="0" xfId="58" applyNumberFormat="1" applyFont="1" applyFill="1" applyBorder="1" applyAlignment="1">
      <alignment horizont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0" fontId="26" fillId="31" borderId="12" xfId="0" applyFont="1" applyFill="1" applyBorder="1" applyAlignment="1">
      <alignment horizontal="center" vertical="center" wrapText="1"/>
    </xf>
    <xf numFmtId="0" fontId="26" fillId="31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1" borderId="10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40" fontId="2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40" fontId="2" fillId="0" borderId="10" xfId="58" applyNumberFormat="1" applyFont="1" applyBorder="1" applyAlignment="1">
      <alignment horizontal="center" vertical="center"/>
    </xf>
    <xf numFmtId="40" fontId="2" fillId="0" borderId="0" xfId="0" applyNumberFormat="1" applyFont="1" applyFill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171" fontId="28" fillId="0" borderId="0" xfId="58" applyFont="1" applyAlignment="1">
      <alignment/>
    </xf>
    <xf numFmtId="0" fontId="51" fillId="0" borderId="0" xfId="0" applyFont="1" applyAlignment="1">
      <alignment/>
    </xf>
    <xf numFmtId="171" fontId="28" fillId="0" borderId="0" xfId="58" applyFont="1" applyAlignment="1">
      <alignment/>
    </xf>
    <xf numFmtId="0" fontId="52" fillId="0" borderId="0" xfId="0" applyFont="1" applyAlignment="1">
      <alignment/>
    </xf>
    <xf numFmtId="171" fontId="52" fillId="0" borderId="0" xfId="58" applyFont="1" applyAlignment="1">
      <alignment/>
    </xf>
    <xf numFmtId="0" fontId="31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1" fontId="28" fillId="31" borderId="10" xfId="58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51" fillId="0" borderId="11" xfId="0" applyFont="1" applyBorder="1" applyAlignment="1">
      <alignment horizontal="center"/>
    </xf>
    <xf numFmtId="171" fontId="51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/>
    </xf>
    <xf numFmtId="171" fontId="51" fillId="0" borderId="10" xfId="58" applyFont="1" applyFill="1" applyBorder="1" applyAlignment="1">
      <alignment/>
    </xf>
    <xf numFmtId="0" fontId="32" fillId="0" borderId="10" xfId="0" applyFont="1" applyBorder="1" applyAlignment="1">
      <alignment/>
    </xf>
    <xf numFmtId="171" fontId="32" fillId="0" borderId="10" xfId="58" applyFont="1" applyFill="1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/>
    </xf>
    <xf numFmtId="171" fontId="51" fillId="0" borderId="0" xfId="58" applyFont="1" applyBorder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171" fontId="33" fillId="0" borderId="0" xfId="58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7">
      <selection activeCell="D24" sqref="D2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16384" width="9.140625" style="4" customWidth="1"/>
  </cols>
  <sheetData>
    <row r="1" spans="1:6" ht="55.5" customHeight="1">
      <c r="A1" s="48" t="s">
        <v>49</v>
      </c>
      <c r="B1" s="48"/>
      <c r="C1" s="48"/>
      <c r="D1" s="48"/>
      <c r="E1" s="48"/>
      <c r="F1" s="48"/>
    </row>
    <row r="2" spans="1:4" ht="12.75">
      <c r="A2" s="1"/>
      <c r="B2" s="26"/>
      <c r="C2" s="2"/>
      <c r="D2" s="11"/>
    </row>
    <row r="3" spans="1:6" ht="33.75">
      <c r="A3" s="28" t="s">
        <v>32</v>
      </c>
      <c r="B3" s="28"/>
      <c r="C3" s="28"/>
      <c r="D3" s="18" t="s">
        <v>35</v>
      </c>
      <c r="E3" s="19" t="s">
        <v>36</v>
      </c>
      <c r="F3" s="63" t="s">
        <v>33</v>
      </c>
    </row>
    <row r="4" spans="1:6" ht="21" customHeight="1">
      <c r="A4" s="28"/>
      <c r="B4" s="28"/>
      <c r="C4" s="28"/>
      <c r="D4" s="17">
        <v>1027914.9299999999</v>
      </c>
      <c r="E4" s="12">
        <v>972531.74</v>
      </c>
      <c r="F4" s="25">
        <v>55383.19</v>
      </c>
    </row>
    <row r="5" spans="1:6" ht="12.75" customHeight="1">
      <c r="A5" s="49" t="s">
        <v>9</v>
      </c>
      <c r="B5" s="50"/>
      <c r="C5" s="50"/>
      <c r="D5" s="50"/>
      <c r="E5" s="50"/>
      <c r="F5" s="51"/>
    </row>
    <row r="6" spans="1:6" ht="38.25" customHeight="1">
      <c r="A6" s="64" t="s">
        <v>0</v>
      </c>
      <c r="B6" s="64"/>
      <c r="C6" s="65"/>
      <c r="D6" s="10">
        <v>208200.96000000002</v>
      </c>
      <c r="E6" s="10">
        <v>237830.79000000004</v>
      </c>
      <c r="F6" s="10">
        <v>-29629.83</v>
      </c>
    </row>
    <row r="7" spans="1:6" ht="27.75" customHeight="1">
      <c r="A7" s="42" t="s">
        <v>1</v>
      </c>
      <c r="B7" s="43"/>
      <c r="C7" s="44"/>
      <c r="D7" s="10">
        <v>55167.48</v>
      </c>
      <c r="E7" s="10">
        <v>26205.07</v>
      </c>
      <c r="F7" s="10">
        <v>28962.410000000003</v>
      </c>
    </row>
    <row r="8" spans="1:6" ht="12.75" customHeight="1">
      <c r="A8" s="27" t="s">
        <v>2</v>
      </c>
      <c r="B8" s="27"/>
      <c r="C8" s="41"/>
      <c r="D8" s="12">
        <v>263368.44</v>
      </c>
      <c r="E8" s="12">
        <v>264035.86000000004</v>
      </c>
      <c r="F8" s="12">
        <v>-667.4199999999983</v>
      </c>
    </row>
    <row r="9" spans="1:6" ht="12.75" customHeight="1">
      <c r="A9" s="55" t="s">
        <v>3</v>
      </c>
      <c r="B9" s="56"/>
      <c r="C9" s="56"/>
      <c r="D9" s="56"/>
      <c r="E9" s="56"/>
      <c r="F9" s="57"/>
    </row>
    <row r="10" spans="1:6" ht="25.5" customHeight="1">
      <c r="A10" s="64" t="s">
        <v>4</v>
      </c>
      <c r="B10" s="64"/>
      <c r="C10" s="65"/>
      <c r="D10" s="10">
        <v>79311.09</v>
      </c>
      <c r="E10" s="10">
        <v>74325.56</v>
      </c>
      <c r="F10" s="10">
        <v>4985.529999999999</v>
      </c>
    </row>
    <row r="11" spans="1:6" ht="27" customHeight="1">
      <c r="A11" s="42" t="s">
        <v>5</v>
      </c>
      <c r="B11" s="43"/>
      <c r="C11" s="43"/>
      <c r="D11" s="10">
        <v>25496.46</v>
      </c>
      <c r="E11" s="10">
        <v>25496.46</v>
      </c>
      <c r="F11" s="10">
        <v>0</v>
      </c>
    </row>
    <row r="12" spans="1:6" ht="12.75" customHeight="1">
      <c r="A12" s="27" t="s">
        <v>6</v>
      </c>
      <c r="B12" s="27"/>
      <c r="C12" s="27"/>
      <c r="D12" s="12">
        <v>104807.54999999999</v>
      </c>
      <c r="E12" s="12">
        <v>99822.01999999999</v>
      </c>
      <c r="F12" s="12">
        <v>4985.529999999999</v>
      </c>
    </row>
    <row r="13" spans="1:6" ht="12.75">
      <c r="A13" s="13"/>
      <c r="B13" s="13"/>
      <c r="C13" s="13"/>
      <c r="D13" s="8"/>
      <c r="E13" s="8"/>
      <c r="F13" s="8"/>
    </row>
    <row r="14" spans="1:6" ht="29.25" customHeight="1">
      <c r="A14" s="27" t="s">
        <v>37</v>
      </c>
      <c r="B14" s="27"/>
      <c r="C14" s="27"/>
      <c r="D14" s="24">
        <v>18890.94</v>
      </c>
      <c r="E14" s="24">
        <v>17825.86</v>
      </c>
      <c r="F14" s="24">
        <v>1065.079999999998</v>
      </c>
    </row>
    <row r="15" spans="1:6" ht="12.75">
      <c r="A15" s="58" t="s">
        <v>7</v>
      </c>
      <c r="B15" s="58"/>
      <c r="C15" s="58"/>
      <c r="D15" s="12">
        <v>18890.94</v>
      </c>
      <c r="E15" s="12">
        <v>17825.86</v>
      </c>
      <c r="F15" s="12">
        <v>1065.079999999998</v>
      </c>
    </row>
    <row r="16" spans="1:6" ht="12.75" customHeight="1">
      <c r="A16" s="13"/>
      <c r="B16" s="13"/>
      <c r="C16" s="13"/>
      <c r="D16" s="8"/>
      <c r="E16" s="8"/>
      <c r="F16" s="10"/>
    </row>
    <row r="17" spans="1:6" ht="12.75" customHeight="1">
      <c r="A17" s="38" t="s">
        <v>31</v>
      </c>
      <c r="B17" s="39"/>
      <c r="C17" s="39"/>
      <c r="D17" s="12">
        <v>640848</v>
      </c>
      <c r="E17" s="12">
        <v>590848</v>
      </c>
      <c r="F17" s="12">
        <v>50000</v>
      </c>
    </row>
    <row r="18" spans="1:6" ht="12.75" customHeight="1">
      <c r="A18" s="58" t="s">
        <v>8</v>
      </c>
      <c r="B18" s="58"/>
      <c r="C18" s="58"/>
      <c r="D18" s="24">
        <v>640848</v>
      </c>
      <c r="E18" s="24">
        <v>590848</v>
      </c>
      <c r="F18" s="24">
        <v>50000</v>
      </c>
    </row>
    <row r="19" spans="1:5" ht="12.75" customHeight="1">
      <c r="A19" s="14"/>
      <c r="B19" s="14"/>
      <c r="C19" s="14"/>
      <c r="D19" s="8"/>
      <c r="E19" s="8"/>
    </row>
    <row r="20" spans="1:6" s="3" customFormat="1" ht="12.75">
      <c r="A20" s="32" t="s">
        <v>38</v>
      </c>
      <c r="B20" s="33"/>
      <c r="C20" s="34"/>
      <c r="D20" s="40">
        <v>942916.3652288135</v>
      </c>
      <c r="E20" s="22"/>
      <c r="F20" s="22"/>
    </row>
    <row r="21" spans="1:6" s="3" customFormat="1" ht="12.75">
      <c r="A21" s="35"/>
      <c r="B21" s="36"/>
      <c r="C21" s="37"/>
      <c r="D21" s="40"/>
      <c r="E21" s="22"/>
      <c r="F21" s="22"/>
    </row>
    <row r="22" spans="1:6" s="3" customFormat="1" ht="15">
      <c r="A22" s="45" t="s">
        <v>9</v>
      </c>
      <c r="B22" s="45"/>
      <c r="C22" s="45"/>
      <c r="D22" s="45"/>
      <c r="E22" s="22"/>
      <c r="F22" s="22"/>
    </row>
    <row r="23" spans="1:6" s="3" customFormat="1" ht="24.75" customHeight="1">
      <c r="A23" s="46" t="s">
        <v>10</v>
      </c>
      <c r="B23" s="46"/>
      <c r="C23" s="46"/>
      <c r="D23" s="20"/>
      <c r="E23" s="22"/>
      <c r="F23" s="22"/>
    </row>
    <row r="24" spans="1:6" s="3" customFormat="1" ht="45.75" customHeight="1">
      <c r="A24" s="42" t="s">
        <v>39</v>
      </c>
      <c r="B24" s="43"/>
      <c r="C24" s="44"/>
      <c r="D24" s="10">
        <v>161005.75</v>
      </c>
      <c r="E24" s="22"/>
      <c r="F24" s="22"/>
    </row>
    <row r="25" spans="1:6" s="3" customFormat="1" ht="12.75" customHeight="1">
      <c r="A25" s="42" t="s">
        <v>40</v>
      </c>
      <c r="B25" s="43"/>
      <c r="C25" s="44"/>
      <c r="D25" s="10">
        <v>57864.7</v>
      </c>
      <c r="E25" s="22"/>
      <c r="F25" s="22"/>
    </row>
    <row r="26" spans="1:6" s="3" customFormat="1" ht="25.5" customHeight="1">
      <c r="A26" s="46" t="s">
        <v>11</v>
      </c>
      <c r="B26" s="46"/>
      <c r="C26" s="46"/>
      <c r="D26" s="20"/>
      <c r="E26" s="22"/>
      <c r="F26" s="22"/>
    </row>
    <row r="27" spans="1:6" s="3" customFormat="1" ht="12.75">
      <c r="A27" s="42" t="s">
        <v>13</v>
      </c>
      <c r="B27" s="43"/>
      <c r="C27" s="44"/>
      <c r="D27" s="10">
        <v>36312.75</v>
      </c>
      <c r="E27" s="22"/>
      <c r="F27" s="22"/>
    </row>
    <row r="28" spans="1:6" s="3" customFormat="1" ht="23.25" customHeight="1">
      <c r="A28" s="47" t="s">
        <v>12</v>
      </c>
      <c r="B28" s="47"/>
      <c r="C28" s="47"/>
      <c r="D28" s="10">
        <v>14805.504</v>
      </c>
      <c r="E28" s="22"/>
      <c r="F28" s="22"/>
    </row>
    <row r="29" spans="1:6" s="3" customFormat="1" ht="12.75" customHeight="1">
      <c r="A29" s="60" t="s">
        <v>16</v>
      </c>
      <c r="B29" s="61"/>
      <c r="C29" s="62"/>
      <c r="D29" s="20">
        <v>269988.704</v>
      </c>
      <c r="E29" s="22"/>
      <c r="F29" s="22"/>
    </row>
    <row r="30" spans="1:6" s="3" customFormat="1" ht="12.75">
      <c r="A30" s="47" t="s">
        <v>34</v>
      </c>
      <c r="B30" s="47"/>
      <c r="C30" s="47"/>
      <c r="D30" s="10">
        <v>39505.265999999996</v>
      </c>
      <c r="E30" s="22"/>
      <c r="F30" s="22"/>
    </row>
    <row r="31" spans="1:6" s="3" customFormat="1" ht="12.75">
      <c r="A31" s="42" t="s">
        <v>14</v>
      </c>
      <c r="B31" s="43"/>
      <c r="C31" s="44"/>
      <c r="D31" s="10">
        <v>7402.752</v>
      </c>
      <c r="E31" s="22"/>
      <c r="F31" s="22"/>
    </row>
    <row r="32" spans="1:6" s="3" customFormat="1" ht="48.75" customHeight="1">
      <c r="A32" s="42" t="s">
        <v>15</v>
      </c>
      <c r="B32" s="43"/>
      <c r="C32" s="44"/>
      <c r="D32" s="10">
        <v>5757.696</v>
      </c>
      <c r="E32" s="22"/>
      <c r="F32" s="22"/>
    </row>
    <row r="33" spans="1:4" ht="12.75">
      <c r="A33" s="59" t="s">
        <v>17</v>
      </c>
      <c r="B33" s="59"/>
      <c r="C33" s="59"/>
      <c r="D33" s="12">
        <v>322654.418</v>
      </c>
    </row>
    <row r="34" spans="1:4" ht="15">
      <c r="A34" s="45" t="s">
        <v>3</v>
      </c>
      <c r="B34" s="45"/>
      <c r="C34" s="45"/>
      <c r="D34" s="45"/>
    </row>
    <row r="35" spans="1:4" ht="28.5" customHeight="1">
      <c r="A35" s="47" t="s">
        <v>18</v>
      </c>
      <c r="B35" s="47"/>
      <c r="C35" s="47"/>
      <c r="D35" s="10">
        <v>270621.15</v>
      </c>
    </row>
    <row r="36" spans="1:4" ht="12.75">
      <c r="A36" s="47" t="s">
        <v>34</v>
      </c>
      <c r="B36" s="47"/>
      <c r="C36" s="47"/>
      <c r="D36" s="10">
        <v>15721.132499999998</v>
      </c>
    </row>
    <row r="37" spans="1:4" ht="12.75">
      <c r="A37" s="46" t="s">
        <v>19</v>
      </c>
      <c r="B37" s="46"/>
      <c r="C37" s="46"/>
      <c r="D37" s="20">
        <v>286342.28250000003</v>
      </c>
    </row>
    <row r="38" spans="1:4" ht="14.25" customHeight="1">
      <c r="A38" s="66" t="s">
        <v>20</v>
      </c>
      <c r="B38" s="67"/>
      <c r="C38" s="67"/>
      <c r="D38" s="68"/>
    </row>
    <row r="39" spans="1:4" ht="51" customHeight="1">
      <c r="A39" s="42" t="s">
        <v>21</v>
      </c>
      <c r="B39" s="43"/>
      <c r="C39" s="44"/>
      <c r="D39" s="69">
        <v>21600</v>
      </c>
    </row>
    <row r="40" spans="1:4" ht="12.75" customHeight="1">
      <c r="A40" s="29" t="s">
        <v>22</v>
      </c>
      <c r="B40" s="30"/>
      <c r="C40" s="31"/>
      <c r="D40" s="69">
        <v>0</v>
      </c>
    </row>
    <row r="41" spans="1:4" ht="12.75" customHeight="1">
      <c r="A41" s="47" t="s">
        <v>23</v>
      </c>
      <c r="B41" s="47"/>
      <c r="C41" s="47"/>
      <c r="D41" s="10">
        <v>2833.6409999999996</v>
      </c>
    </row>
    <row r="42" spans="1:4" ht="12.75" customHeight="1">
      <c r="A42" s="46" t="s">
        <v>24</v>
      </c>
      <c r="B42" s="46"/>
      <c r="C42" s="46"/>
      <c r="D42" s="20">
        <v>24433.641</v>
      </c>
    </row>
    <row r="43" spans="1:4" ht="15">
      <c r="A43" s="66" t="s">
        <v>26</v>
      </c>
      <c r="B43" s="67"/>
      <c r="C43" s="67"/>
      <c r="D43" s="68"/>
    </row>
    <row r="44" spans="1:4" ht="12.75">
      <c r="A44" s="47" t="s">
        <v>50</v>
      </c>
      <c r="B44" s="47"/>
      <c r="C44" s="47"/>
      <c r="D44" s="69">
        <v>16216.6</v>
      </c>
    </row>
    <row r="45" spans="1:4" ht="12.75" customHeight="1">
      <c r="A45" s="47" t="s">
        <v>23</v>
      </c>
      <c r="B45" s="47"/>
      <c r="C45" s="47"/>
      <c r="D45" s="69">
        <v>108618.30508474578</v>
      </c>
    </row>
    <row r="46" spans="1:4" ht="12.75">
      <c r="A46" s="47" t="s">
        <v>25</v>
      </c>
      <c r="B46" s="47"/>
      <c r="C46" s="47"/>
      <c r="D46" s="69">
        <v>97756.47457627114</v>
      </c>
    </row>
    <row r="47" spans="1:4" ht="12.75">
      <c r="A47" s="47" t="s">
        <v>43</v>
      </c>
      <c r="B47" s="47"/>
      <c r="C47" s="47"/>
      <c r="D47" s="69">
        <v>86894.64406779663</v>
      </c>
    </row>
    <row r="48" spans="1:4" ht="12.75" customHeight="1">
      <c r="A48" s="46" t="s">
        <v>27</v>
      </c>
      <c r="B48" s="46"/>
      <c r="C48" s="46"/>
      <c r="D48" s="20">
        <v>309486.0237288135</v>
      </c>
    </row>
    <row r="49" spans="2:3" ht="12.75">
      <c r="B49" s="6"/>
      <c r="C49" s="6"/>
    </row>
    <row r="50" spans="1:4" ht="19.5" customHeight="1">
      <c r="A50" s="52" t="s">
        <v>28</v>
      </c>
      <c r="B50" s="53"/>
      <c r="C50" s="53"/>
      <c r="D50" s="54"/>
    </row>
    <row r="51" spans="1:4" ht="12.75">
      <c r="A51" s="71" t="s">
        <v>44</v>
      </c>
      <c r="B51" s="72"/>
      <c r="C51" s="73"/>
      <c r="D51" s="24">
        <v>-58618.558000000005</v>
      </c>
    </row>
    <row r="52" spans="1:4" ht="12.75">
      <c r="A52" s="71" t="s">
        <v>45</v>
      </c>
      <c r="B52" s="72"/>
      <c r="C52" s="73"/>
      <c r="D52" s="24">
        <v>-186520.26250000004</v>
      </c>
    </row>
    <row r="53" spans="1:6" ht="12.75">
      <c r="A53" s="74" t="s">
        <v>46</v>
      </c>
      <c r="B53" s="74"/>
      <c r="C53" s="74"/>
      <c r="D53" s="24">
        <v>281361.9762711865</v>
      </c>
      <c r="F53" s="70"/>
    </row>
    <row r="54" spans="1:4" ht="12.75">
      <c r="A54" s="74" t="s">
        <v>47</v>
      </c>
      <c r="B54" s="74"/>
      <c r="C54" s="74"/>
      <c r="D54" s="24">
        <v>-6607.780999999999</v>
      </c>
    </row>
    <row r="55" spans="1:4" ht="33.75" customHeight="1">
      <c r="A55" s="71" t="s">
        <v>51</v>
      </c>
      <c r="B55" s="72"/>
      <c r="C55" s="73"/>
      <c r="D55" s="24">
        <v>-50034.23733559309</v>
      </c>
    </row>
    <row r="56" spans="1:5" ht="34.5" customHeight="1">
      <c r="A56" s="71" t="s">
        <v>48</v>
      </c>
      <c r="B56" s="72"/>
      <c r="C56" s="73"/>
      <c r="D56" s="24">
        <v>-20418.86256440663</v>
      </c>
      <c r="E56" s="23"/>
    </row>
    <row r="58" spans="1:4" ht="12.75">
      <c r="A58" s="15" t="s">
        <v>41</v>
      </c>
      <c r="B58" s="15"/>
      <c r="C58" s="15"/>
      <c r="D58" s="5" t="s">
        <v>42</v>
      </c>
    </row>
    <row r="59" spans="1:4" ht="12.75">
      <c r="A59" s="16"/>
      <c r="B59" s="16"/>
      <c r="C59" s="16"/>
      <c r="D59" s="5"/>
    </row>
    <row r="60" spans="1:4" ht="12.75">
      <c r="A60" s="15" t="s">
        <v>29</v>
      </c>
      <c r="D60" s="9" t="s">
        <v>30</v>
      </c>
    </row>
    <row r="61" ht="12.75">
      <c r="A61" s="15"/>
    </row>
  </sheetData>
  <sheetProtection/>
  <mergeCells count="50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7:C17"/>
    <mergeCell ref="A18:C18"/>
    <mergeCell ref="A20:C21"/>
    <mergeCell ref="D20:D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D34"/>
    <mergeCell ref="A35:C35"/>
    <mergeCell ref="A36:C36"/>
    <mergeCell ref="A43:D43"/>
    <mergeCell ref="A37:C37"/>
    <mergeCell ref="A38:D38"/>
    <mergeCell ref="A39:C39"/>
    <mergeCell ref="A40:C40"/>
    <mergeCell ref="A41:C41"/>
    <mergeCell ref="A42:C42"/>
    <mergeCell ref="A46:C46"/>
    <mergeCell ref="A47:C47"/>
    <mergeCell ref="A48:C48"/>
    <mergeCell ref="A50:D50"/>
    <mergeCell ref="A51:C51"/>
    <mergeCell ref="A44:C44"/>
    <mergeCell ref="A52:C52"/>
    <mergeCell ref="A53:C53"/>
    <mergeCell ref="A54:C54"/>
    <mergeCell ref="A55:C55"/>
    <mergeCell ref="A56:C56"/>
    <mergeCell ref="A45:C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6.28125" style="0" customWidth="1"/>
    <col min="2" max="2" width="62.421875" style="0" customWidth="1"/>
    <col min="3" max="3" width="15.140625" style="0" customWidth="1"/>
  </cols>
  <sheetData>
    <row r="1" spans="2:4" ht="15.75">
      <c r="B1" s="75" t="s">
        <v>52</v>
      </c>
      <c r="C1" s="76"/>
      <c r="D1" s="77"/>
    </row>
    <row r="2" spans="2:4" ht="15.75">
      <c r="B2" s="75" t="s">
        <v>53</v>
      </c>
      <c r="C2" s="76"/>
      <c r="D2" s="77"/>
    </row>
    <row r="3" spans="2:4" ht="15.75">
      <c r="B3" s="75" t="s">
        <v>54</v>
      </c>
      <c r="C3" s="78"/>
      <c r="D3" s="77"/>
    </row>
    <row r="4" spans="2:4" ht="15.75">
      <c r="B4" s="79"/>
      <c r="C4" s="80"/>
      <c r="D4" s="77"/>
    </row>
    <row r="5" spans="1:4" ht="47.25" customHeight="1">
      <c r="A5" s="81" t="s">
        <v>55</v>
      </c>
      <c r="B5" s="82" t="s">
        <v>56</v>
      </c>
      <c r="C5" s="83">
        <f>SUM(C7:C16)</f>
        <v>270621.15</v>
      </c>
      <c r="D5" s="77"/>
    </row>
    <row r="6" spans="1:4" ht="15">
      <c r="A6" s="84"/>
      <c r="B6" s="85" t="s">
        <v>57</v>
      </c>
      <c r="C6" s="86"/>
      <c r="D6" s="77"/>
    </row>
    <row r="7" spans="1:4" ht="15">
      <c r="A7" s="87">
        <v>1</v>
      </c>
      <c r="B7" s="88" t="s">
        <v>58</v>
      </c>
      <c r="C7" s="89">
        <f>74348.49+92620.6</f>
        <v>166969.09000000003</v>
      </c>
      <c r="D7" s="77"/>
    </row>
    <row r="8" spans="1:4" ht="15">
      <c r="A8" s="87">
        <v>2</v>
      </c>
      <c r="B8" s="90" t="s">
        <v>59</v>
      </c>
      <c r="C8" s="91"/>
      <c r="D8" s="77"/>
    </row>
    <row r="9" spans="1:4" ht="15">
      <c r="A9" s="87"/>
      <c r="B9" s="88" t="s">
        <v>60</v>
      </c>
      <c r="C9" s="89">
        <v>2496.52</v>
      </c>
      <c r="D9" s="77"/>
    </row>
    <row r="10" spans="1:4" ht="15">
      <c r="A10" s="87"/>
      <c r="B10" s="88" t="s">
        <v>61</v>
      </c>
      <c r="C10" s="89">
        <v>6075.3</v>
      </c>
      <c r="D10" s="77"/>
    </row>
    <row r="11" spans="1:4" ht="15">
      <c r="A11" s="87">
        <v>3</v>
      </c>
      <c r="B11" s="88" t="s">
        <v>62</v>
      </c>
      <c r="C11" s="89">
        <v>13369.73</v>
      </c>
      <c r="D11" s="77"/>
    </row>
    <row r="12" spans="1:4" ht="15">
      <c r="A12" s="87">
        <v>4</v>
      </c>
      <c r="B12" s="88" t="s">
        <v>63</v>
      </c>
      <c r="C12" s="89">
        <v>3560.11</v>
      </c>
      <c r="D12" s="77"/>
    </row>
    <row r="13" spans="1:4" ht="15">
      <c r="A13" s="87">
        <v>5</v>
      </c>
      <c r="B13" s="88" t="s">
        <v>64</v>
      </c>
      <c r="C13" s="89">
        <f>13774.75</f>
        <v>13774.75</v>
      </c>
      <c r="D13" s="77"/>
    </row>
    <row r="14" spans="1:4" ht="15">
      <c r="A14" s="87">
        <v>6</v>
      </c>
      <c r="B14" s="88" t="s">
        <v>65</v>
      </c>
      <c r="C14" s="89">
        <f>1200+1800</f>
        <v>3000</v>
      </c>
      <c r="D14" s="77"/>
    </row>
    <row r="15" spans="1:4" ht="15">
      <c r="A15" s="87">
        <v>7</v>
      </c>
      <c r="B15" s="88" t="s">
        <v>66</v>
      </c>
      <c r="C15" s="89">
        <f>31143.71+21044.33</f>
        <v>52188.04</v>
      </c>
      <c r="D15" s="77"/>
    </row>
    <row r="16" spans="1:4" ht="15">
      <c r="A16" s="87">
        <v>8</v>
      </c>
      <c r="B16" s="88" t="s">
        <v>67</v>
      </c>
      <c r="C16" s="89">
        <v>9187.61</v>
      </c>
      <c r="D16" s="77"/>
    </row>
    <row r="17" spans="1:4" ht="15">
      <c r="A17" s="92"/>
      <c r="B17" s="93"/>
      <c r="C17" s="94"/>
      <c r="D17" s="77"/>
    </row>
    <row r="18" spans="1:4" ht="31.5">
      <c r="A18" s="81" t="s">
        <v>55</v>
      </c>
      <c r="B18" s="95" t="s">
        <v>68</v>
      </c>
      <c r="C18" s="83">
        <f>SUM(C20:C29)</f>
        <v>16216.6</v>
      </c>
      <c r="D18" s="77"/>
    </row>
    <row r="19" spans="1:4" ht="15">
      <c r="A19" s="84"/>
      <c r="B19" s="85" t="s">
        <v>57</v>
      </c>
      <c r="C19" s="86"/>
      <c r="D19" s="77"/>
    </row>
    <row r="20" spans="1:4" ht="15">
      <c r="A20" s="87">
        <v>1</v>
      </c>
      <c r="B20" s="88" t="s">
        <v>65</v>
      </c>
      <c r="C20" s="89">
        <v>16216.6</v>
      </c>
      <c r="D20" s="77"/>
    </row>
    <row r="21" spans="3:4" ht="15">
      <c r="C21" s="96"/>
      <c r="D21" s="77"/>
    </row>
    <row r="22" spans="1:4" ht="15">
      <c r="A22" s="97" t="s">
        <v>69</v>
      </c>
      <c r="B22" s="77"/>
      <c r="C22" s="77"/>
      <c r="D22" s="77"/>
    </row>
    <row r="24" ht="15">
      <c r="A24" s="9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2018-03-15T06:05:01Z</dcterms:modified>
  <cp:category/>
  <cp:version/>
  <cp:contentType/>
  <cp:contentStatus/>
</cp:coreProperties>
</file>