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 s="1"/>
  <c r="C7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<sst xmlns="http://schemas.openxmlformats.org/spreadsheetml/2006/main" count="84" uniqueCount="77">
  <si>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29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</si>
  <si>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</si>
  <si>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</si>
  <si>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</si>
  <si>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</si>
  <si>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</si>
  <si>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</si>
  <si>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</si>
  <si>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</si>
  <si>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</si>
  <si>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</si>
  <si>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</si>
  <si>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</si>
  <si>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</si>
  <si>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</si>
  <si>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</si>
  <si>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</si>
  <si>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</si>
  <si>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</si>
  <si>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</si>
  <si>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</si>
  <si>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</si>
  <si>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</si>
  <si>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</si>
  <si>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</si>
  <si>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</si>
  <si>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</si>
  <si>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</si>
  <si>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</si>
  <si>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</si>
  <si>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</si>
  <si>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</si>
  <si>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</si>
  <si>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</si>
  <si>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</si>
  <si>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</si>
  <si>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</si>
  <si>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</si>
  <si>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</si>
  <si>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</si>
  <si>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</si>
  <si>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</si>
  <si>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</si>
  <si>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</si>
  <si>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</si>
  <si>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</si>
  <si>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</si>
  <si>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</si>
  <si>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</si>
  <si>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</si>
  <si>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</si>
  <si>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</si>
  <si>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</si>
  <si>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</si>
  <si>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</si>
  <si>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</si>
  <si>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</si>
  <si>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</si>
  <si>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</si>
  <si>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</si>
  <si>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</si>
  <si>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</si>
  <si>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</si>
  <si>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</si>
  <si>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</si>
  <si>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</si>
  <si>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Марата, 29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</si>
  <si>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</si>
  <si>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</si>
  <si>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</si>
  <si>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</si>
  <si>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датчика давления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</si>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</sst>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20" sqref="A20:C20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8" ht="21" customHeight="1" x14ac:dyDescent="0.2">
      <c r="A4" s="9"/>
      <c r="B4" s="9"/>
      <c r="C4" s="9"/>
      <c r="D4" s="12">
        <v>752430.49000000011</v>
      </c>
      <c r="E4" s="13">
        <v>781969.53</v>
      </c>
      <c r="F4" s="14">
        <v>-29539.039999999986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7" t="s">
        <v>6</v>
      </c>
      <c r="B6" s="77"/>
      <c r="C6" s="78"/>
      <c r="D6" s="18">
        <v>446433.12</v>
      </c>
      <c r="E6" s="18">
        <v>451498.05</v>
      </c>
      <c r="F6" s="18">
        <v>-5064.929999999993</v>
      </c>
    </row>
    <row r="7" spans="1:8" ht="27.75" customHeight="1" x14ac:dyDescent="0.2">
      <c r="A7" s="45" t="s">
        <v>7</v>
      </c>
      <c r="B7" s="46"/>
      <c r="C7" s="47"/>
      <c r="D7" s="18">
        <v>25450.612000000001</v>
      </c>
      <c r="E7" s="18">
        <v>41913.273112293042</v>
      </c>
      <c r="F7" s="18">
        <v>-16462.661112293041</v>
      </c>
      <c r="H7" s="79"/>
    </row>
    <row r="8" spans="1:8" ht="12.75" customHeight="1" x14ac:dyDescent="0.2">
      <c r="A8" s="22" t="s">
        <v>8</v>
      </c>
      <c r="B8" s="22"/>
      <c r="C8" s="23"/>
      <c r="D8" s="13">
        <v>471883.73200000002</v>
      </c>
      <c r="E8" s="13">
        <v>493411.32311229303</v>
      </c>
      <c r="F8" s="13">
        <v>-21527.591112293034</v>
      </c>
    </row>
    <row r="9" spans="1:8" ht="12.75" customHeight="1" x14ac:dyDescent="0.2">
      <c r="A9" s="24" t="s">
        <v>9</v>
      </c>
      <c r="B9" s="25"/>
      <c r="C9" s="25"/>
      <c r="D9" s="25"/>
      <c r="E9" s="25"/>
      <c r="F9" s="26"/>
    </row>
    <row r="10" spans="1:8" ht="25.5" customHeight="1" x14ac:dyDescent="0.2">
      <c r="A10" s="80" t="s">
        <v>10</v>
      </c>
      <c r="B10" s="80"/>
      <c r="C10" s="81"/>
      <c r="D10" s="18">
        <v>210086.28</v>
      </c>
      <c r="E10" s="18">
        <v>211868.06</v>
      </c>
      <c r="F10" s="18">
        <v>-1781.7799999999988</v>
      </c>
    </row>
    <row r="11" spans="1:8" ht="27" customHeight="1" x14ac:dyDescent="0.2">
      <c r="A11" s="45" t="s">
        <v>11</v>
      </c>
      <c r="B11" s="46"/>
      <c r="C11" s="46"/>
      <c r="D11" s="18">
        <v>11976.768</v>
      </c>
      <c r="E11" s="18">
        <v>19723.908729054205</v>
      </c>
      <c r="F11" s="18">
        <v>-7747.1407290542047</v>
      </c>
      <c r="H11" s="4"/>
    </row>
    <row r="12" spans="1:8" ht="12.75" customHeight="1" x14ac:dyDescent="0.2">
      <c r="A12" s="22" t="s">
        <v>12</v>
      </c>
      <c r="B12" s="22"/>
      <c r="C12" s="22"/>
      <c r="D12" s="13">
        <v>222063.04800000001</v>
      </c>
      <c r="E12" s="13">
        <v>231591.96872905421</v>
      </c>
      <c r="F12" s="13">
        <v>-9528.9207290542035</v>
      </c>
      <c r="H12" s="27"/>
    </row>
    <row r="13" spans="1:8" ht="13.5" x14ac:dyDescent="0.2">
      <c r="A13" s="24" t="s">
        <v>13</v>
      </c>
      <c r="B13" s="25"/>
      <c r="C13" s="25"/>
      <c r="D13" s="25"/>
      <c r="E13" s="25"/>
      <c r="F13" s="26"/>
    </row>
    <row r="14" spans="1:8" ht="29.25" customHeight="1" x14ac:dyDescent="0.2">
      <c r="A14" s="50" t="s">
        <v>14</v>
      </c>
      <c r="B14" s="50"/>
      <c r="C14" s="50"/>
      <c r="D14" s="18">
        <v>40749.480000000003</v>
      </c>
      <c r="E14" s="18">
        <v>41061.18</v>
      </c>
      <c r="F14" s="18">
        <v>-311.69999999999709</v>
      </c>
      <c r="H14" s="27"/>
    </row>
    <row r="15" spans="1:8" x14ac:dyDescent="0.2">
      <c r="A15" s="45" t="s">
        <v>15</v>
      </c>
      <c r="B15" s="46"/>
      <c r="C15" s="47"/>
      <c r="D15" s="18">
        <v>2323.08</v>
      </c>
      <c r="E15" s="18">
        <v>3825.7581586527554</v>
      </c>
      <c r="F15" s="18">
        <v>-1502.6781586527554</v>
      </c>
      <c r="H15" s="27"/>
    </row>
    <row r="16" spans="1:8" x14ac:dyDescent="0.2">
      <c r="A16" s="28" t="s">
        <v>16</v>
      </c>
      <c r="B16" s="28"/>
      <c r="C16" s="28"/>
      <c r="D16" s="13">
        <v>43072.560000000005</v>
      </c>
      <c r="E16" s="13">
        <v>44886.938158652752</v>
      </c>
      <c r="F16" s="13">
        <v>-1814.3781586527475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15411.150000000001</v>
      </c>
      <c r="E18" s="13">
        <v>12079.3</v>
      </c>
      <c r="F18" s="13">
        <v>3331.8500000000004</v>
      </c>
    </row>
    <row r="19" spans="1:6" ht="12.75" customHeight="1" x14ac:dyDescent="0.2">
      <c r="A19" s="28" t="s">
        <v>18</v>
      </c>
      <c r="B19" s="28"/>
      <c r="C19" s="28"/>
      <c r="D19" s="18">
        <v>9309.51</v>
      </c>
      <c r="E19" s="18">
        <v>4960.72</v>
      </c>
      <c r="F19" s="18">
        <v>4348.79</v>
      </c>
    </row>
    <row r="20" spans="1:6" ht="12.75" customHeight="1" x14ac:dyDescent="0.2">
      <c r="A20" s="28" t="s">
        <v>19</v>
      </c>
      <c r="B20" s="28"/>
      <c r="C20" s="28"/>
      <c r="D20" s="18">
        <v>6101.64</v>
      </c>
      <c r="E20" s="18">
        <v>7118.58</v>
      </c>
      <c r="F20" s="18">
        <v>-1016.9399999999996</v>
      </c>
    </row>
    <row r="21" spans="1:6" ht="12.75" customHeight="1" x14ac:dyDescent="0.2">
      <c r="A21" s="82"/>
      <c r="B21" s="82"/>
      <c r="C21" s="82"/>
      <c r="D21" s="64"/>
      <c r="E21" s="64"/>
    </row>
    <row r="22" spans="1:6" s="38" customFormat="1" x14ac:dyDescent="0.2">
      <c r="A22" s="33" t="s">
        <v>20</v>
      </c>
      <c r="B22" s="34"/>
      <c r="C22" s="35"/>
      <c r="D22" s="36">
        <v>898412.83296610159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320172.7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79757.119999999995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0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31107.96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7" s="38" customFormat="1" ht="12.75" customHeight="1" x14ac:dyDescent="0.2">
      <c r="A33" s="51" t="s">
        <v>29</v>
      </c>
      <c r="B33" s="52"/>
      <c r="C33" s="53"/>
      <c r="D33" s="49">
        <v>431037.78</v>
      </c>
      <c r="E33" s="37"/>
      <c r="F33" s="37"/>
    </row>
    <row r="34" spans="1:7" s="38" customFormat="1" x14ac:dyDescent="0.2">
      <c r="A34" s="50" t="s">
        <v>30</v>
      </c>
      <c r="B34" s="50"/>
      <c r="C34" s="50"/>
      <c r="D34" s="18">
        <v>66714.8</v>
      </c>
      <c r="E34" s="37"/>
      <c r="F34" s="37"/>
    </row>
    <row r="35" spans="1:7" s="38" customFormat="1" x14ac:dyDescent="0.2">
      <c r="A35" s="45" t="s">
        <v>31</v>
      </c>
      <c r="B35" s="46"/>
      <c r="C35" s="47"/>
      <c r="D35" s="18">
        <v>12921.768</v>
      </c>
      <c r="E35" s="37"/>
      <c r="F35" s="37"/>
      <c r="G35" s="54"/>
    </row>
    <row r="36" spans="1:7" s="38" customFormat="1" ht="40.5" customHeight="1" x14ac:dyDescent="0.2">
      <c r="A36" s="45" t="s">
        <v>32</v>
      </c>
      <c r="B36" s="46"/>
      <c r="C36" s="47"/>
      <c r="D36" s="18">
        <v>10050.263999999999</v>
      </c>
      <c r="E36" s="37"/>
      <c r="F36" s="37"/>
    </row>
    <row r="37" spans="1:7" x14ac:dyDescent="0.2">
      <c r="A37" s="55" t="s">
        <v>33</v>
      </c>
      <c r="B37" s="55"/>
      <c r="C37" s="55"/>
      <c r="D37" s="13">
        <v>520724.61200000002</v>
      </c>
    </row>
    <row r="38" spans="1:7" ht="15" x14ac:dyDescent="0.2">
      <c r="A38" s="42" t="s">
        <v>9</v>
      </c>
      <c r="B38" s="42"/>
      <c r="C38" s="42"/>
      <c r="D38" s="42"/>
    </row>
    <row r="39" spans="1:7" ht="28.5" customHeight="1" x14ac:dyDescent="0.2">
      <c r="A39" s="50" t="s">
        <v>34</v>
      </c>
      <c r="B39" s="50"/>
      <c r="C39" s="50"/>
      <c r="D39" s="18">
        <v>326737.93</v>
      </c>
    </row>
    <row r="40" spans="1:7" x14ac:dyDescent="0.2">
      <c r="A40" s="50" t="s">
        <v>30</v>
      </c>
      <c r="B40" s="50"/>
      <c r="C40" s="50"/>
      <c r="D40" s="18">
        <v>29193.623999999996</v>
      </c>
    </row>
    <row r="41" spans="1:7" x14ac:dyDescent="0.2">
      <c r="A41" s="43" t="s">
        <v>35</v>
      </c>
      <c r="B41" s="43"/>
      <c r="C41" s="43"/>
      <c r="D41" s="49">
        <v>355931.554</v>
      </c>
    </row>
    <row r="42" spans="1:7" ht="14.25" customHeight="1" x14ac:dyDescent="0.25">
      <c r="A42" s="83" t="s">
        <v>36</v>
      </c>
      <c r="B42" s="84"/>
      <c r="C42" s="84"/>
      <c r="D42" s="85"/>
    </row>
    <row r="43" spans="1:7" ht="51" customHeight="1" x14ac:dyDescent="0.2">
      <c r="A43" s="45" t="s">
        <v>37</v>
      </c>
      <c r="B43" s="46"/>
      <c r="C43" s="47"/>
      <c r="D43" s="86">
        <v>9900</v>
      </c>
    </row>
    <row r="44" spans="1:7" ht="12.75" customHeight="1" x14ac:dyDescent="0.2">
      <c r="A44" s="19" t="s">
        <v>38</v>
      </c>
      <c r="B44" s="20"/>
      <c r="C44" s="21"/>
      <c r="D44" s="86">
        <v>0</v>
      </c>
    </row>
    <row r="45" spans="1:7" ht="12.75" customHeight="1" x14ac:dyDescent="0.2">
      <c r="A45" s="50" t="s">
        <v>39</v>
      </c>
      <c r="B45" s="50"/>
      <c r="C45" s="50"/>
      <c r="D45" s="18">
        <v>6460.8840000000009</v>
      </c>
    </row>
    <row r="46" spans="1:7" ht="12.75" customHeight="1" x14ac:dyDescent="0.2">
      <c r="A46" s="43" t="s">
        <v>40</v>
      </c>
      <c r="B46" s="43"/>
      <c r="C46" s="43"/>
      <c r="D46" s="49">
        <v>16360.884000000002</v>
      </c>
    </row>
    <row r="47" spans="1:7" ht="15" x14ac:dyDescent="0.25">
      <c r="A47" s="83" t="s">
        <v>41</v>
      </c>
      <c r="B47" s="84"/>
      <c r="C47" s="84"/>
      <c r="D47" s="85"/>
    </row>
    <row r="48" spans="1:7" x14ac:dyDescent="0.2">
      <c r="A48" s="50" t="s">
        <v>39</v>
      </c>
      <c r="B48" s="50"/>
      <c r="C48" s="50"/>
      <c r="D48" s="86">
        <v>1183.4122881355931</v>
      </c>
    </row>
    <row r="49" spans="1:6" x14ac:dyDescent="0.2">
      <c r="A49" s="50" t="s">
        <v>42</v>
      </c>
      <c r="B49" s="50"/>
      <c r="C49" s="50"/>
      <c r="D49" s="86">
        <v>1420.0947457627117</v>
      </c>
    </row>
    <row r="50" spans="1:6" x14ac:dyDescent="0.2">
      <c r="A50" s="45" t="s">
        <v>43</v>
      </c>
      <c r="B50" s="46"/>
      <c r="C50" s="47"/>
      <c r="D50" s="86">
        <v>1341.2005932203392</v>
      </c>
    </row>
    <row r="51" spans="1:6" x14ac:dyDescent="0.2">
      <c r="A51" s="43" t="s">
        <v>44</v>
      </c>
      <c r="B51" s="43"/>
      <c r="C51" s="43"/>
      <c r="D51" s="49">
        <v>2603.5070338983051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50" t="s">
        <v>39</v>
      </c>
      <c r="B53" s="50"/>
      <c r="C53" s="50"/>
      <c r="D53" s="86">
        <v>1034.176271186441</v>
      </c>
    </row>
    <row r="54" spans="1:6" x14ac:dyDescent="0.2">
      <c r="A54" s="50" t="s">
        <v>42</v>
      </c>
      <c r="B54" s="50"/>
      <c r="C54" s="50"/>
      <c r="D54" s="86">
        <v>930.75864406779601</v>
      </c>
    </row>
    <row r="55" spans="1:6" x14ac:dyDescent="0.2">
      <c r="A55" s="50" t="s">
        <v>43</v>
      </c>
      <c r="B55" s="50"/>
      <c r="C55" s="50"/>
      <c r="D55" s="86">
        <v>827.34101694915262</v>
      </c>
    </row>
    <row r="56" spans="1:6" ht="12.75" customHeight="1" x14ac:dyDescent="0.2">
      <c r="A56" s="43" t="s">
        <v>46</v>
      </c>
      <c r="B56" s="43"/>
      <c r="C56" s="43"/>
      <c r="D56" s="49">
        <v>2792.2759322033899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7" t="s">
        <v>48</v>
      </c>
      <c r="B59" s="88"/>
      <c r="C59" s="89"/>
      <c r="D59" s="61">
        <v>-27313.288887706971</v>
      </c>
    </row>
    <row r="60" spans="1:6" x14ac:dyDescent="0.2">
      <c r="A60" s="87" t="s">
        <v>49</v>
      </c>
      <c r="B60" s="88"/>
      <c r="C60" s="89"/>
      <c r="D60" s="61">
        <v>-124339.5852709458</v>
      </c>
    </row>
    <row r="61" spans="1:6" x14ac:dyDescent="0.2">
      <c r="A61" s="90" t="s">
        <v>50</v>
      </c>
      <c r="B61" s="90"/>
      <c r="C61" s="90"/>
      <c r="D61" s="61">
        <v>2357.2129661016952</v>
      </c>
      <c r="F61" s="91"/>
    </row>
    <row r="62" spans="1:6" x14ac:dyDescent="0.2">
      <c r="A62" s="90" t="s">
        <v>51</v>
      </c>
      <c r="B62" s="90"/>
      <c r="C62" s="90"/>
      <c r="D62" s="61">
        <v>4326.3040677966101</v>
      </c>
      <c r="F62" s="91"/>
    </row>
    <row r="63" spans="1:6" x14ac:dyDescent="0.2">
      <c r="A63" s="90" t="s">
        <v>52</v>
      </c>
      <c r="B63" s="90"/>
      <c r="C63" s="90"/>
      <c r="D63" s="61">
        <v>28526.054158652751</v>
      </c>
    </row>
    <row r="64" spans="1:6" ht="33.75" customHeight="1" x14ac:dyDescent="0.2">
      <c r="A64" s="92" t="s">
        <v>53</v>
      </c>
      <c r="B64" s="93"/>
      <c r="C64" s="94"/>
      <c r="D64" s="95">
        <v>109255.15871186415</v>
      </c>
    </row>
    <row r="65" spans="1:5" ht="34.5" customHeight="1" x14ac:dyDescent="0.2">
      <c r="A65" s="96" t="s">
        <v>54</v>
      </c>
      <c r="B65" s="97"/>
      <c r="C65" s="98"/>
      <c r="D65" s="62">
        <v>-7188.1442542375589</v>
      </c>
      <c r="E65" s="63"/>
    </row>
    <row r="66" spans="1:5" x14ac:dyDescent="0.2">
      <c r="A66" s="99"/>
      <c r="B66" s="99"/>
      <c r="C66" s="99"/>
      <c r="D66" s="64"/>
      <c r="E66" s="63"/>
    </row>
    <row r="67" spans="1:5" x14ac:dyDescent="0.2">
      <c r="A67" s="99"/>
      <c r="B67" s="99"/>
      <c r="C67" s="99"/>
      <c r="D67" s="64"/>
      <c r="E67" s="63"/>
    </row>
    <row r="68" spans="1:5" x14ac:dyDescent="0.2">
      <c r="A68" s="48" t="s">
        <v>55</v>
      </c>
      <c r="B68" s="48"/>
      <c r="C68" s="48"/>
      <c r="D68" s="65" t="s">
        <v>56</v>
      </c>
    </row>
    <row r="69" spans="1:5" x14ac:dyDescent="0.2">
      <c r="A69" s="48"/>
      <c r="B69" s="48"/>
      <c r="C69" s="48"/>
      <c r="D69" s="65"/>
    </row>
    <row r="70" spans="1:5" x14ac:dyDescent="0.2">
      <c r="A70" s="66"/>
      <c r="B70" s="66"/>
      <c r="C70" s="66"/>
      <c r="D70" s="65"/>
    </row>
    <row r="71" spans="1:5" x14ac:dyDescent="0.2">
      <c r="A71" s="48" t="s">
        <v>57</v>
      </c>
      <c r="D71" s="67" t="s">
        <v>58</v>
      </c>
    </row>
    <row r="72" spans="1:5" x14ac:dyDescent="0.2">
      <c r="A72" s="48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7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1" sqref="B21"/>
    </sheetView>
  </sheetViews>
  <sheetFormatPr defaultRowHeight="15" x14ac:dyDescent="0.25"/>
  <cols>
    <col min="1" max="1" width="3.5703125" style="101" customWidth="1"/>
    <col min="2" max="2" width="64.85546875" style="101" customWidth="1"/>
    <col min="3" max="3" width="16.140625" style="101" customWidth="1"/>
    <col min="4" max="16384" width="9.140625" style="101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102"/>
    </row>
    <row r="5" spans="1:6" ht="25.5" x14ac:dyDescent="0.25">
      <c r="A5" s="103" t="s">
        <v>67</v>
      </c>
      <c r="B5" s="104" t="s">
        <v>68</v>
      </c>
      <c r="C5" s="105">
        <f>SUM(C7:C9)</f>
        <v>326737.92999999993</v>
      </c>
    </row>
    <row r="6" spans="1:6" x14ac:dyDescent="0.25">
      <c r="A6" s="106"/>
      <c r="B6" s="107" t="s">
        <v>69</v>
      </c>
      <c r="C6" s="108"/>
    </row>
    <row r="7" spans="1:6" x14ac:dyDescent="0.25">
      <c r="A7" s="109">
        <v>1</v>
      </c>
      <c r="B7" s="110" t="s">
        <v>70</v>
      </c>
      <c r="C7" s="111">
        <f>4800+8650+3200.35</f>
        <v>16650.349999999999</v>
      </c>
    </row>
    <row r="8" spans="1:6" x14ac:dyDescent="0.25">
      <c r="A8" s="109">
        <v>2</v>
      </c>
      <c r="B8" s="110" t="s">
        <v>71</v>
      </c>
      <c r="C8" s="111">
        <v>8500</v>
      </c>
    </row>
    <row r="9" spans="1:6" x14ac:dyDescent="0.25">
      <c r="A9" s="109">
        <v>3</v>
      </c>
      <c r="B9" s="110" t="s">
        <v>72</v>
      </c>
      <c r="C9" s="111">
        <f>56856.47+98983.51+98983.51+46764.09</f>
        <v>301587.57999999996</v>
      </c>
    </row>
    <row r="10" spans="1:6" x14ac:dyDescent="0.25">
      <c r="A10" s="112"/>
      <c r="B10" s="113"/>
      <c r="C10" s="114"/>
    </row>
    <row r="11" spans="1:6" x14ac:dyDescent="0.25">
      <c r="C11" s="102"/>
    </row>
    <row r="12" spans="1:6" x14ac:dyDescent="0.25">
      <c r="A12" s="115" t="s">
        <v>73</v>
      </c>
      <c r="B12" s="116"/>
      <c r="C12" s="116" t="s">
        <v>74</v>
      </c>
      <c r="F12" s="116"/>
    </row>
    <row r="13" spans="1:6" x14ac:dyDescent="0.25">
      <c r="A13" s="115"/>
      <c r="B13" s="116"/>
      <c r="C13" s="116"/>
      <c r="F13" s="116"/>
    </row>
    <row r="14" spans="1:6" x14ac:dyDescent="0.25">
      <c r="A14" s="115"/>
      <c r="B14" s="116"/>
      <c r="C14" s="116"/>
      <c r="F14" s="116"/>
    </row>
    <row r="15" spans="1:6" x14ac:dyDescent="0.25">
      <c r="A15" s="115"/>
      <c r="B15" s="116"/>
      <c r="C15" s="116"/>
      <c r="F15" s="116"/>
    </row>
    <row r="16" spans="1:6" x14ac:dyDescent="0.25">
      <c r="A16" s="115" t="s">
        <v>75</v>
      </c>
      <c r="B16" s="116"/>
      <c r="C16" s="116" t="s">
        <v>76</v>
      </c>
      <c r="F16" s="116"/>
    </row>
    <row r="17" spans="1:4" x14ac:dyDescent="0.25">
      <c r="A17" s="117"/>
      <c r="B17" s="118"/>
      <c r="C17" s="118"/>
      <c r="D17" s="118"/>
    </row>
    <row r="18" spans="1:4" x14ac:dyDescent="0.25">
      <c r="A18" s="113"/>
      <c r="B18" s="119"/>
      <c r="C18" s="120"/>
    </row>
    <row r="19" spans="1:4" x14ac:dyDescent="0.25">
      <c r="A19" s="113"/>
      <c r="B19" s="119"/>
      <c r="C19" s="120"/>
    </row>
    <row r="20" spans="1:4" x14ac:dyDescent="0.25">
      <c r="A20" s="113"/>
      <c r="B20" s="113"/>
      <c r="C20" s="114"/>
    </row>
    <row r="21" spans="1:4" x14ac:dyDescent="0.25">
      <c r="A21" s="113"/>
      <c r="B21" s="113"/>
      <c r="C21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2020-02-05T07:27:30Z</dcterms:modified>
</cp:coreProperties>
</file>