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44576EA-A122-4346-BE09-845C3213453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3" l="1"/>
  <c r="C7" i="13"/>
  <c r="C5" i="13"/>
</calcChain>
</file>

<file path=xl/sharedStrings.xml><?xml version="1.0" encoding="utf-8"?>
<sst xmlns="http://schemas.openxmlformats.org/spreadsheetml/2006/main" count="42" uniqueCount="40">
  <si>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</si>
  <si>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</si>
  <si>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</si>
  <si>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</si>
  <si>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</si>
  <si>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</si>
  <si>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</si>
  <si>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</si>
  <si>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</si>
  <si>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</si>
  <si>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</si>
  <si>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</si>
  <si>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</si>
  <si>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</si>
  <si>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</si>
  <si>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</si>
  <si>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</si>
  <si>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</si>
  <si>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</si>
  <si>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</si>
  <si>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</si>
  <si>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</si>
  <si>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</si>
  <si>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</si>
  <si>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</si>
  <si>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Клары Цеткин, 23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</si>
  <si>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</si>
  <si>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</si>
  <si>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Клары Цеткин, 23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</si>
  <si>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</si>
  <si>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</si>
  <si>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</si>
  <si>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</si>
  <si>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Замена светильников</t>
  </si>
  <si>
    <t xml:space="preserve">Исполнительный директор - главный инженер                                      </t>
  </si>
  <si>
    <t>Ю.В. Стрельцов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</si>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</sst>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 applyFill="1"/>
    <xf numFmtId="40" fontId="6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left" vertical="center" wrapText="1"/>
    </xf>
    <xf numFmtId="164" fontId="7" fillId="0" borderId="1" xfId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C4EB-4943-434B-BDF0-6B9C36FE8A7F}">
  <dimension ref="A1:F34"/>
  <sheetViews>
    <sheetView tabSelected="1" workbookViewId="0">
      <selection activeCell="D27" sqref="D27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15" bestFit="1" customWidth="1"/>
    <col min="5" max="5" width="11.42578125" style="2" bestFit="1" customWidth="1"/>
    <col min="6" max="6" width="13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/>
    <col min="259" max="259" width="11.425781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/>
    <col min="515" max="515" width="11.425781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/>
    <col min="771" max="771" width="11.425781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/>
    <col min="1027" max="1027" width="11.425781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/>
    <col min="1283" max="1283" width="11.425781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/>
    <col min="1539" max="1539" width="11.425781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/>
    <col min="1795" max="1795" width="11.425781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/>
    <col min="2051" max="2051" width="11.425781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/>
    <col min="2307" max="2307" width="11.425781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/>
    <col min="2563" max="2563" width="11.425781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/>
    <col min="2819" max="2819" width="11.425781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/>
    <col min="3075" max="3075" width="11.425781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/>
    <col min="3331" max="3331" width="11.425781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/>
    <col min="3587" max="3587" width="11.425781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/>
    <col min="3843" max="3843" width="11.425781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/>
    <col min="4099" max="4099" width="11.425781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/>
    <col min="4355" max="4355" width="11.425781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/>
    <col min="4611" max="4611" width="11.425781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/>
    <col min="4867" max="4867" width="11.425781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/>
    <col min="5123" max="5123" width="11.425781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/>
    <col min="5379" max="5379" width="11.425781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/>
    <col min="5635" max="5635" width="11.425781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/>
    <col min="5891" max="5891" width="11.425781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/>
    <col min="6147" max="6147" width="11.425781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/>
    <col min="6403" max="6403" width="11.425781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/>
    <col min="6659" max="6659" width="11.425781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/>
    <col min="6915" max="6915" width="11.425781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/>
    <col min="7171" max="7171" width="11.425781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/>
    <col min="7427" max="7427" width="11.425781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/>
    <col min="7683" max="7683" width="11.425781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/>
    <col min="7939" max="7939" width="11.425781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/>
    <col min="8195" max="8195" width="11.425781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/>
    <col min="8451" max="8451" width="11.425781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/>
    <col min="8707" max="8707" width="11.425781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/>
    <col min="8963" max="8963" width="11.425781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/>
    <col min="9219" max="9219" width="11.425781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/>
    <col min="9475" max="9475" width="11.425781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/>
    <col min="9731" max="9731" width="11.425781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/>
    <col min="9987" max="9987" width="11.425781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/>
    <col min="10243" max="10243" width="11.425781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/>
    <col min="10499" max="10499" width="11.425781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/>
    <col min="10755" max="10755" width="11.425781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/>
    <col min="11011" max="11011" width="11.425781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/>
    <col min="11267" max="11267" width="11.425781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/>
    <col min="11523" max="11523" width="11.425781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/>
    <col min="11779" max="11779" width="11.425781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/>
    <col min="12035" max="12035" width="11.425781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/>
    <col min="12291" max="12291" width="11.425781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/>
    <col min="12547" max="12547" width="11.425781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/>
    <col min="12803" max="12803" width="11.425781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/>
    <col min="13059" max="13059" width="11.425781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/>
    <col min="13315" max="13315" width="11.425781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/>
    <col min="13571" max="13571" width="11.425781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/>
    <col min="13827" max="13827" width="11.425781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/>
    <col min="14083" max="14083" width="11.425781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/>
    <col min="14339" max="14339" width="11.425781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/>
    <col min="14595" max="14595" width="11.425781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/>
    <col min="14851" max="14851" width="11.425781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/>
    <col min="15107" max="15107" width="11.425781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/>
    <col min="15363" max="15363" width="11.425781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/>
    <col min="15619" max="15619" width="11.425781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/>
    <col min="15875" max="15875" width="11.425781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/>
    <col min="16131" max="16131" width="11.42578125" style="1" customWidth="1"/>
    <col min="16132" max="16384" width="9.140625" style="1"/>
  </cols>
  <sheetData>
    <row r="1" spans="1:6" ht="55.5" customHeight="1" x14ac:dyDescent="0.2">
      <c r="A1" s="39" t="s">
        <v>25</v>
      </c>
      <c r="B1" s="39"/>
      <c r="C1" s="39"/>
      <c r="D1" s="39"/>
      <c r="E1" s="39"/>
      <c r="F1" s="39"/>
    </row>
    <row r="2" spans="1:6" x14ac:dyDescent="0.2">
      <c r="A2" s="4"/>
      <c r="B2" s="14"/>
      <c r="C2" s="5"/>
      <c r="D2" s="3"/>
    </row>
    <row r="3" spans="1:6" ht="31.5" customHeight="1" x14ac:dyDescent="0.2">
      <c r="A3" s="40" t="s">
        <v>2</v>
      </c>
      <c r="B3" s="41"/>
      <c r="C3" s="42"/>
      <c r="D3" s="16" t="s">
        <v>3</v>
      </c>
      <c r="E3" s="16" t="s">
        <v>4</v>
      </c>
      <c r="F3" s="22" t="s">
        <v>5</v>
      </c>
    </row>
    <row r="4" spans="1:6" ht="21" customHeight="1" x14ac:dyDescent="0.2">
      <c r="A4" s="43"/>
      <c r="B4" s="44"/>
      <c r="C4" s="45"/>
      <c r="D4" s="17">
        <v>42990.63</v>
      </c>
      <c r="E4" s="17">
        <v>53307.88</v>
      </c>
      <c r="F4" s="17">
        <v>-10317.25</v>
      </c>
    </row>
    <row r="5" spans="1:6" ht="12.75" customHeight="1" x14ac:dyDescent="0.2">
      <c r="A5" s="46" t="s">
        <v>10</v>
      </c>
      <c r="B5" s="47"/>
      <c r="C5" s="47"/>
      <c r="D5" s="47"/>
      <c r="E5" s="47"/>
      <c r="F5" s="48"/>
    </row>
    <row r="6" spans="1:6" ht="28.5" customHeight="1" x14ac:dyDescent="0.2">
      <c r="A6" s="49" t="s">
        <v>11</v>
      </c>
      <c r="B6" s="50"/>
      <c r="C6" s="51"/>
      <c r="D6" s="7">
        <v>33711.599999999999</v>
      </c>
      <c r="E6" s="7">
        <v>46851.14</v>
      </c>
      <c r="F6" s="7">
        <v>-13139.54</v>
      </c>
    </row>
    <row r="7" spans="1:6" ht="12.75" customHeight="1" x14ac:dyDescent="0.2">
      <c r="A7" s="52" t="s">
        <v>12</v>
      </c>
      <c r="B7" s="53"/>
      <c r="C7" s="54"/>
      <c r="D7" s="17">
        <v>33711.599999999999</v>
      </c>
      <c r="E7" s="17">
        <v>46851.14</v>
      </c>
      <c r="F7" s="17">
        <v>-13139.54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55" t="s">
        <v>14</v>
      </c>
      <c r="B9" s="56"/>
      <c r="C9" s="57"/>
      <c r="D9" s="7">
        <v>9279.0300000000007</v>
      </c>
      <c r="E9" s="7">
        <v>6456.74</v>
      </c>
      <c r="F9" s="7">
        <v>2822.2900000000009</v>
      </c>
    </row>
    <row r="10" spans="1:6" ht="12.75" customHeight="1" x14ac:dyDescent="0.2">
      <c r="A10" s="52" t="s">
        <v>15</v>
      </c>
      <c r="B10" s="53"/>
      <c r="C10" s="54"/>
      <c r="D10" s="17">
        <v>9279.0300000000007</v>
      </c>
      <c r="E10" s="17">
        <v>6456.74</v>
      </c>
      <c r="F10" s="17">
        <v>2822.2900000000009</v>
      </c>
    </row>
    <row r="11" spans="1:6" ht="12.75" customHeight="1" x14ac:dyDescent="0.2">
      <c r="A11" s="4"/>
      <c r="B11" s="4"/>
      <c r="C11" s="4"/>
      <c r="D11" s="12"/>
      <c r="E11" s="12"/>
    </row>
    <row r="12" spans="1:6" s="9" customFormat="1" ht="26.25" customHeight="1" x14ac:dyDescent="0.2">
      <c r="A12" s="58" t="s">
        <v>0</v>
      </c>
      <c r="B12" s="59"/>
      <c r="C12" s="60"/>
      <c r="D12" s="18">
        <v>42990.626000000004</v>
      </c>
      <c r="E12" s="8"/>
      <c r="F12" s="8"/>
    </row>
    <row r="13" spans="1:6" s="9" customFormat="1" ht="15" customHeight="1" x14ac:dyDescent="0.2">
      <c r="A13" s="61" t="s">
        <v>10</v>
      </c>
      <c r="B13" s="62"/>
      <c r="C13" s="62"/>
      <c r="D13" s="63"/>
      <c r="E13" s="8"/>
      <c r="F13" s="8"/>
    </row>
    <row r="14" spans="1:6" s="9" customFormat="1" ht="24.75" customHeight="1" x14ac:dyDescent="0.2">
      <c r="A14" s="52" t="s">
        <v>16</v>
      </c>
      <c r="B14" s="53"/>
      <c r="C14" s="54"/>
      <c r="D14" s="17"/>
      <c r="E14" s="8"/>
      <c r="F14" s="8"/>
    </row>
    <row r="15" spans="1:6" s="9" customFormat="1" ht="45.75" customHeight="1" x14ac:dyDescent="0.2">
      <c r="A15" s="64" t="s">
        <v>17</v>
      </c>
      <c r="B15" s="65"/>
      <c r="C15" s="66"/>
      <c r="D15" s="6">
        <v>29077.7</v>
      </c>
      <c r="E15" s="8"/>
      <c r="F15" s="8"/>
    </row>
    <row r="16" spans="1:6" s="9" customFormat="1" ht="12.75" customHeight="1" x14ac:dyDescent="0.2">
      <c r="A16" s="52" t="s">
        <v>18</v>
      </c>
      <c r="B16" s="53"/>
      <c r="C16" s="54"/>
      <c r="D16" s="18">
        <v>29077.7</v>
      </c>
      <c r="E16" s="8"/>
      <c r="F16" s="8"/>
    </row>
    <row r="17" spans="1:6" s="9" customFormat="1" ht="12.75" customHeight="1" x14ac:dyDescent="0.2">
      <c r="A17" s="64" t="s">
        <v>19</v>
      </c>
      <c r="B17" s="65"/>
      <c r="C17" s="66"/>
      <c r="D17" s="6">
        <v>4633.8960000000006</v>
      </c>
      <c r="E17" s="8"/>
      <c r="F17" s="8"/>
    </row>
    <row r="18" spans="1:6" ht="12.75" customHeight="1" x14ac:dyDescent="0.2">
      <c r="A18" s="52" t="s">
        <v>20</v>
      </c>
      <c r="B18" s="53"/>
      <c r="C18" s="54"/>
      <c r="D18" s="18">
        <v>33711.596000000005</v>
      </c>
    </row>
    <row r="19" spans="1:6" ht="15" customHeight="1" x14ac:dyDescent="0.2">
      <c r="A19" s="61" t="s">
        <v>13</v>
      </c>
      <c r="B19" s="62"/>
      <c r="C19" s="62"/>
      <c r="D19" s="63"/>
    </row>
    <row r="20" spans="1:6" ht="28.5" customHeight="1" x14ac:dyDescent="0.2">
      <c r="A20" s="64" t="s">
        <v>21</v>
      </c>
      <c r="B20" s="65"/>
      <c r="C20" s="66"/>
      <c r="D20" s="6">
        <v>9279.0300000000007</v>
      </c>
    </row>
    <row r="21" spans="1:6" ht="12.75" customHeight="1" x14ac:dyDescent="0.2">
      <c r="A21" s="52" t="s">
        <v>22</v>
      </c>
      <c r="B21" s="53"/>
      <c r="C21" s="54"/>
      <c r="D21" s="18">
        <v>9279.0300000000007</v>
      </c>
    </row>
    <row r="22" spans="1:6" x14ac:dyDescent="0.2">
      <c r="B22" s="19"/>
      <c r="C22" s="19"/>
    </row>
    <row r="23" spans="1:6" ht="19.5" customHeight="1" x14ac:dyDescent="0.2">
      <c r="A23" s="61" t="s">
        <v>1</v>
      </c>
      <c r="B23" s="62"/>
      <c r="C23" s="62"/>
      <c r="D23" s="63"/>
    </row>
    <row r="24" spans="1:6" ht="12.75" customHeight="1" x14ac:dyDescent="0.2">
      <c r="A24" s="67" t="s">
        <v>23</v>
      </c>
      <c r="B24" s="68"/>
      <c r="C24" s="69"/>
      <c r="D24" s="17">
        <v>13139.543999999994</v>
      </c>
    </row>
    <row r="25" spans="1:6" ht="12.75" customHeight="1" x14ac:dyDescent="0.2">
      <c r="A25" s="67" t="s">
        <v>24</v>
      </c>
      <c r="B25" s="68"/>
      <c r="C25" s="69"/>
      <c r="D25" s="17">
        <v>-2822.2900000000009</v>
      </c>
    </row>
    <row r="26" spans="1:6" ht="30" customHeight="1" x14ac:dyDescent="0.2">
      <c r="A26" s="67" t="s">
        <v>38</v>
      </c>
      <c r="B26" s="68"/>
      <c r="C26" s="69"/>
      <c r="D26" s="17">
        <v>-20910.336000000007</v>
      </c>
    </row>
    <row r="27" spans="1:6" ht="30" customHeight="1" x14ac:dyDescent="0.2">
      <c r="A27" s="67" t="s">
        <v>39</v>
      </c>
      <c r="B27" s="68"/>
      <c r="C27" s="69"/>
      <c r="D27" s="17">
        <v>-10593.082000000013</v>
      </c>
      <c r="E27" s="13"/>
    </row>
    <row r="28" spans="1:6" x14ac:dyDescent="0.2">
      <c r="A28" s="23"/>
      <c r="B28" s="23"/>
      <c r="C28" s="23"/>
      <c r="D28" s="12"/>
      <c r="E28" s="13"/>
    </row>
    <row r="29" spans="1:6" x14ac:dyDescent="0.2">
      <c r="A29" s="23"/>
      <c r="B29" s="23"/>
      <c r="C29" s="23"/>
      <c r="D29" s="12"/>
      <c r="E29" s="13"/>
    </row>
    <row r="30" spans="1:6" x14ac:dyDescent="0.2">
      <c r="A30" s="10" t="s">
        <v>6</v>
      </c>
      <c r="D30" s="11" t="s">
        <v>7</v>
      </c>
    </row>
    <row r="31" spans="1:6" x14ac:dyDescent="0.2">
      <c r="D31" s="11"/>
    </row>
    <row r="32" spans="1:6" x14ac:dyDescent="0.2">
      <c r="A32" s="20"/>
      <c r="B32" s="20"/>
      <c r="C32" s="20"/>
      <c r="D32" s="11"/>
    </row>
    <row r="33" spans="1:4" x14ac:dyDescent="0.2">
      <c r="A33" s="10" t="s">
        <v>8</v>
      </c>
      <c r="D33" s="21" t="s">
        <v>9</v>
      </c>
    </row>
    <row r="34" spans="1:4" x14ac:dyDescent="0.2">
      <c r="D34" s="21"/>
    </row>
  </sheetData>
  <mergeCells count="23">
    <mergeCell ref="A19:D19"/>
    <mergeCell ref="A20:C20"/>
    <mergeCell ref="A21:C21"/>
    <mergeCell ref="A26:C26"/>
    <mergeCell ref="A27:C27"/>
    <mergeCell ref="A23:D23"/>
    <mergeCell ref="A24:C24"/>
    <mergeCell ref="A25:C25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4307-2091-48E8-8678-3C666923F50D}">
  <dimension ref="A1:C19"/>
  <sheetViews>
    <sheetView workbookViewId="0">
      <selection activeCell="J11" sqref="J11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70" t="s">
        <v>26</v>
      </c>
      <c r="B1" s="70"/>
      <c r="C1" s="70"/>
    </row>
    <row r="2" spans="1:3" x14ac:dyDescent="0.25">
      <c r="A2" s="70" t="s">
        <v>27</v>
      </c>
      <c r="B2" s="70"/>
      <c r="C2" s="70"/>
    </row>
    <row r="3" spans="1:3" x14ac:dyDescent="0.25">
      <c r="A3" s="70" t="s">
        <v>28</v>
      </c>
      <c r="B3" s="70"/>
      <c r="C3" s="70"/>
    </row>
    <row r="4" spans="1:3" x14ac:dyDescent="0.25">
      <c r="C4" s="25"/>
    </row>
    <row r="5" spans="1:3" ht="31.5" x14ac:dyDescent="0.25">
      <c r="A5" s="26" t="s">
        <v>29</v>
      </c>
      <c r="B5" s="27" t="s">
        <v>30</v>
      </c>
      <c r="C5" s="28">
        <f>SUM(C7:C8)</f>
        <v>9279.0300000000007</v>
      </c>
    </row>
    <row r="6" spans="1:3" x14ac:dyDescent="0.25">
      <c r="A6" s="29"/>
      <c r="B6" s="30" t="s">
        <v>31</v>
      </c>
      <c r="C6" s="31"/>
    </row>
    <row r="7" spans="1:3" x14ac:dyDescent="0.25">
      <c r="A7" s="32">
        <v>1</v>
      </c>
      <c r="B7" s="33" t="s">
        <v>32</v>
      </c>
      <c r="C7" s="34">
        <f>8419.03</f>
        <v>8419.0300000000007</v>
      </c>
    </row>
    <row r="8" spans="1:3" x14ac:dyDescent="0.25">
      <c r="A8" s="32">
        <v>2</v>
      </c>
      <c r="B8" s="33" t="s">
        <v>33</v>
      </c>
      <c r="C8" s="34">
        <f>860</f>
        <v>860</v>
      </c>
    </row>
    <row r="9" spans="1:3" x14ac:dyDescent="0.25">
      <c r="A9" s="35"/>
      <c r="C9" s="25"/>
    </row>
    <row r="10" spans="1:3" x14ac:dyDescent="0.25">
      <c r="A10" s="35"/>
      <c r="C10" s="25"/>
    </row>
    <row r="11" spans="1:3" x14ac:dyDescent="0.25">
      <c r="A11" s="36" t="s">
        <v>34</v>
      </c>
      <c r="C11" s="37" t="s">
        <v>35</v>
      </c>
    </row>
    <row r="12" spans="1:3" x14ac:dyDescent="0.25">
      <c r="C12" s="25"/>
    </row>
    <row r="13" spans="1:3" x14ac:dyDescent="0.25">
      <c r="C13" s="25"/>
    </row>
    <row r="14" spans="1:3" x14ac:dyDescent="0.25">
      <c r="A14" s="36" t="s">
        <v>36</v>
      </c>
      <c r="C14" s="38" t="s">
        <v>37</v>
      </c>
    </row>
    <row r="15" spans="1:3" x14ac:dyDescent="0.25">
      <c r="C15" s="25"/>
    </row>
    <row r="17" spans="2:3" x14ac:dyDescent="0.25">
      <c r="B17" s="36"/>
      <c r="C17" s="38"/>
    </row>
    <row r="19" spans="2:3" x14ac:dyDescent="0.25">
      <c r="C19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2022-03-17T02:21:51Z</dcterms:modified>
</cp:coreProperties>
</file>