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F046BB5-472D-4567-B8BA-5B2FC1E42024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3" l="1"/>
  <c r="C10" i="13"/>
  <c r="C8" i="13"/>
  <c r="C7" i="13"/>
  <c r="C5" i="13"/>
</calcChain>
</file>

<file path=xl/sharedStrings.xml><?xml version="1.0" encoding="utf-8"?>
<sst xmlns="http://schemas.openxmlformats.org/spreadsheetml/2006/main" count="49" uniqueCount="47">
  <si>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</si>
  <si>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</si>
  <si>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</si>
  <si>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</si>
  <si>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</si>
  <si>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</si>
  <si>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</si>
  <si>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</si>
  <si>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</si>
  <si>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</si>
  <si>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</si>
  <si>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</si>
  <si>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</si>
  <si>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</si>
  <si>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</si>
  <si>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</si>
  <si>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</si>
  <si>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</si>
  <si>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</si>
  <si>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</si>
  <si>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</si>
  <si>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</si>
  <si>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</si>
  <si>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</si>
  <si>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</si>
  <si>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</si>
  <si>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</si>
  <si>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t>Остаток по текущему ремонту с учетом содержания, рекламы, кабеля, ПУ на 01.01.2021г.</t>
  </si>
  <si>
    <t>ИТОГО остаток по текущему ремонту с учетом содержания, рекламы, кабеля, ПУ на 01.01.2022г.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</si>
  <si>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96-а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</si>
  <si>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</si>
  <si>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</si>
  <si>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96-а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</si>
  <si>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</si>
  <si>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</si>
  <si>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</si>
  <si>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</si>
  <si>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>Ремонт кровли</t>
  </si>
  <si>
    <t>Установка светильника</t>
  </si>
  <si>
    <t xml:space="preserve"> Покраска детской площадки</t>
  </si>
  <si>
    <t>Завоз песка</t>
  </si>
  <si>
    <t>Ремонт системы ХВС</t>
  </si>
  <si>
    <t>Замена участка трубопровода отопления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</si>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</sst>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/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Fill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BD9D-53C3-47D8-ACB8-F564D59C4605}">
  <dimension ref="A1:F35"/>
  <sheetViews>
    <sheetView topLeftCell="A7" workbookViewId="0">
      <selection sqref="A1:XFD1048576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38" bestFit="1" customWidth="1"/>
    <col min="5" max="5" width="11.42578125" style="8" bestFit="1" customWidth="1"/>
    <col min="6" max="6" width="11.28515625" style="2" customWidth="1"/>
    <col min="7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/>
    <col min="260" max="260" width="11.42578125" style="2" customWidth="1"/>
    <col min="261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/>
    <col min="516" max="516" width="11.42578125" style="2" customWidth="1"/>
    <col min="517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/>
    <col min="772" max="772" width="11.42578125" style="2" customWidth="1"/>
    <col min="773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/>
    <col min="1028" max="1028" width="11.42578125" style="2" customWidth="1"/>
    <col min="1029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/>
    <col min="1284" max="1284" width="11.42578125" style="2" customWidth="1"/>
    <col min="1285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/>
    <col min="1540" max="1540" width="11.42578125" style="2" customWidth="1"/>
    <col min="1541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/>
    <col min="1796" max="1796" width="11.42578125" style="2" customWidth="1"/>
    <col min="1797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/>
    <col min="2052" max="2052" width="11.42578125" style="2" customWidth="1"/>
    <col min="2053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/>
    <col min="2308" max="2308" width="11.42578125" style="2" customWidth="1"/>
    <col min="2309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/>
    <col min="2564" max="2564" width="11.42578125" style="2" customWidth="1"/>
    <col min="2565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/>
    <col min="2820" max="2820" width="11.42578125" style="2" customWidth="1"/>
    <col min="2821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/>
    <col min="3076" max="3076" width="11.42578125" style="2" customWidth="1"/>
    <col min="3077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/>
    <col min="3332" max="3332" width="11.42578125" style="2" customWidth="1"/>
    <col min="3333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/>
    <col min="3588" max="3588" width="11.42578125" style="2" customWidth="1"/>
    <col min="3589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/>
    <col min="3844" max="3844" width="11.42578125" style="2" customWidth="1"/>
    <col min="3845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/>
    <col min="4100" max="4100" width="11.42578125" style="2" customWidth="1"/>
    <col min="4101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/>
    <col min="4356" max="4356" width="11.42578125" style="2" customWidth="1"/>
    <col min="4357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/>
    <col min="4612" max="4612" width="11.42578125" style="2" customWidth="1"/>
    <col min="4613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/>
    <col min="4868" max="4868" width="11.42578125" style="2" customWidth="1"/>
    <col min="4869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/>
    <col min="5124" max="5124" width="11.42578125" style="2" customWidth="1"/>
    <col min="5125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/>
    <col min="5380" max="5380" width="11.42578125" style="2" customWidth="1"/>
    <col min="5381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/>
    <col min="5636" max="5636" width="11.42578125" style="2" customWidth="1"/>
    <col min="5637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/>
    <col min="5892" max="5892" width="11.42578125" style="2" customWidth="1"/>
    <col min="5893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/>
    <col min="6148" max="6148" width="11.42578125" style="2" customWidth="1"/>
    <col min="6149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/>
    <col min="6404" max="6404" width="11.42578125" style="2" customWidth="1"/>
    <col min="6405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/>
    <col min="6660" max="6660" width="11.42578125" style="2" customWidth="1"/>
    <col min="6661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/>
    <col min="6916" max="6916" width="11.42578125" style="2" customWidth="1"/>
    <col min="6917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/>
    <col min="7172" max="7172" width="11.42578125" style="2" customWidth="1"/>
    <col min="7173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/>
    <col min="7428" max="7428" width="11.42578125" style="2" customWidth="1"/>
    <col min="7429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/>
    <col min="7684" max="7684" width="11.42578125" style="2" customWidth="1"/>
    <col min="7685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/>
    <col min="7940" max="7940" width="11.42578125" style="2" customWidth="1"/>
    <col min="7941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/>
    <col min="8196" max="8196" width="11.42578125" style="2" customWidth="1"/>
    <col min="8197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/>
    <col min="8452" max="8452" width="11.42578125" style="2" customWidth="1"/>
    <col min="8453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/>
    <col min="8708" max="8708" width="11.42578125" style="2" customWidth="1"/>
    <col min="8709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/>
    <col min="8964" max="8964" width="11.42578125" style="2" customWidth="1"/>
    <col min="8965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/>
    <col min="9220" max="9220" width="11.42578125" style="2" customWidth="1"/>
    <col min="9221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/>
    <col min="9476" max="9476" width="11.42578125" style="2" customWidth="1"/>
    <col min="9477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/>
    <col min="9732" max="9732" width="11.42578125" style="2" customWidth="1"/>
    <col min="9733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/>
    <col min="9988" max="9988" width="11.42578125" style="2" customWidth="1"/>
    <col min="9989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/>
    <col min="10244" max="10244" width="11.42578125" style="2" customWidth="1"/>
    <col min="10245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/>
    <col min="10500" max="10500" width="11.42578125" style="2" customWidth="1"/>
    <col min="10501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/>
    <col min="10756" max="10756" width="11.42578125" style="2" customWidth="1"/>
    <col min="10757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/>
    <col min="11012" max="11012" width="11.42578125" style="2" customWidth="1"/>
    <col min="11013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/>
    <col min="11268" max="11268" width="11.42578125" style="2" customWidth="1"/>
    <col min="11269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/>
    <col min="11524" max="11524" width="11.42578125" style="2" customWidth="1"/>
    <col min="11525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/>
    <col min="11780" max="11780" width="11.42578125" style="2" customWidth="1"/>
    <col min="11781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/>
    <col min="12036" max="12036" width="11.42578125" style="2" customWidth="1"/>
    <col min="12037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/>
    <col min="12292" max="12292" width="11.42578125" style="2" customWidth="1"/>
    <col min="12293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/>
    <col min="12548" max="12548" width="11.42578125" style="2" customWidth="1"/>
    <col min="12549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/>
    <col min="12804" max="12804" width="11.42578125" style="2" customWidth="1"/>
    <col min="12805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/>
    <col min="13060" max="13060" width="11.42578125" style="2" customWidth="1"/>
    <col min="13061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/>
    <col min="13316" max="13316" width="11.42578125" style="2" customWidth="1"/>
    <col min="13317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/>
    <col min="13572" max="13572" width="11.42578125" style="2" customWidth="1"/>
    <col min="13573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/>
    <col min="13828" max="13828" width="11.42578125" style="2" customWidth="1"/>
    <col min="13829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/>
    <col min="14084" max="14084" width="11.42578125" style="2" customWidth="1"/>
    <col min="14085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/>
    <col min="14340" max="14340" width="11.42578125" style="2" customWidth="1"/>
    <col min="14341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/>
    <col min="14596" max="14596" width="11.42578125" style="2" customWidth="1"/>
    <col min="14597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/>
    <col min="14852" max="14852" width="11.42578125" style="2" customWidth="1"/>
    <col min="14853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/>
    <col min="15108" max="15108" width="11.42578125" style="2" customWidth="1"/>
    <col min="15109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/>
    <col min="15364" max="15364" width="11.42578125" style="2" customWidth="1"/>
    <col min="15365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/>
    <col min="15620" max="15620" width="11.42578125" style="2" customWidth="1"/>
    <col min="15621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/>
    <col min="15876" max="15876" width="11.42578125" style="2" customWidth="1"/>
    <col min="15877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/>
    <col min="16132" max="16132" width="11.42578125" style="2" customWidth="1"/>
    <col min="16133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x14ac:dyDescent="0.2">
      <c r="A2" s="6"/>
      <c r="B2" s="7"/>
      <c r="C2" s="7"/>
      <c r="D2" s="1"/>
    </row>
    <row r="3" spans="1:6" ht="31.5" x14ac:dyDescent="0.2">
      <c r="A3" s="9" t="s">
        <v>2</v>
      </c>
      <c r="B3" s="9"/>
      <c r="C3" s="9"/>
      <c r="D3" s="10" t="s">
        <v>3</v>
      </c>
      <c r="E3" s="10" t="s">
        <v>4</v>
      </c>
      <c r="F3" s="11" t="s">
        <v>5</v>
      </c>
    </row>
    <row r="4" spans="1:6" ht="21" customHeight="1" x14ac:dyDescent="0.2">
      <c r="A4" s="9"/>
      <c r="B4" s="9"/>
      <c r="C4" s="9"/>
      <c r="D4" s="12">
        <v>93611.88</v>
      </c>
      <c r="E4" s="12">
        <v>90944.36</v>
      </c>
      <c r="F4" s="12">
        <v>2667.5200000000114</v>
      </c>
    </row>
    <row r="5" spans="1:6" ht="12.75" customHeight="1" x14ac:dyDescent="0.2">
      <c r="A5" s="13" t="s">
        <v>10</v>
      </c>
      <c r="B5" s="14"/>
      <c r="C5" s="14"/>
      <c r="D5" s="14"/>
      <c r="E5" s="14"/>
      <c r="F5" s="15"/>
    </row>
    <row r="6" spans="1:6" ht="28.5" customHeight="1" x14ac:dyDescent="0.2">
      <c r="A6" s="16" t="s">
        <v>11</v>
      </c>
      <c r="B6" s="16"/>
      <c r="C6" s="17"/>
      <c r="D6" s="18">
        <v>40078.229063736268</v>
      </c>
      <c r="E6" s="18">
        <v>38936.178742857141</v>
      </c>
      <c r="F6" s="18">
        <v>1142.050320879127</v>
      </c>
    </row>
    <row r="7" spans="1:6" ht="12.75" customHeight="1" x14ac:dyDescent="0.2">
      <c r="A7" s="19" t="s">
        <v>12</v>
      </c>
      <c r="B7" s="19"/>
      <c r="C7" s="20"/>
      <c r="D7" s="12">
        <v>40078.229063736268</v>
      </c>
      <c r="E7" s="12">
        <v>38936.178742857141</v>
      </c>
      <c r="F7" s="12">
        <v>1142.050320879127</v>
      </c>
    </row>
    <row r="8" spans="1:6" ht="12.75" customHeight="1" x14ac:dyDescent="0.2">
      <c r="A8" s="21" t="s">
        <v>13</v>
      </c>
      <c r="B8" s="22"/>
      <c r="C8" s="22"/>
      <c r="D8" s="22"/>
      <c r="E8" s="22"/>
      <c r="F8" s="23"/>
    </row>
    <row r="9" spans="1:6" ht="25.5" customHeight="1" x14ac:dyDescent="0.2">
      <c r="A9" s="24" t="s">
        <v>14</v>
      </c>
      <c r="B9" s="24"/>
      <c r="C9" s="25"/>
      <c r="D9" s="18">
        <v>53533.650936263744</v>
      </c>
      <c r="E9" s="18">
        <v>52008.18125714286</v>
      </c>
      <c r="F9" s="18">
        <v>1525.4696791208844</v>
      </c>
    </row>
    <row r="10" spans="1:6" ht="12.75" customHeight="1" x14ac:dyDescent="0.2">
      <c r="A10" s="19" t="s">
        <v>15</v>
      </c>
      <c r="B10" s="19"/>
      <c r="C10" s="19"/>
      <c r="D10" s="12">
        <v>53533.650936263744</v>
      </c>
      <c r="E10" s="12">
        <v>52008.18125714286</v>
      </c>
      <c r="F10" s="12">
        <v>1525.4696791208844</v>
      </c>
    </row>
    <row r="11" spans="1:6" ht="12.75" customHeight="1" x14ac:dyDescent="0.2">
      <c r="A11" s="6"/>
      <c r="B11" s="6"/>
      <c r="C11" s="6"/>
      <c r="D11" s="1"/>
      <c r="E11" s="1"/>
    </row>
    <row r="12" spans="1:6" s="3" customFormat="1" ht="30" customHeight="1" x14ac:dyDescent="0.2">
      <c r="A12" s="26" t="s">
        <v>0</v>
      </c>
      <c r="B12" s="27"/>
      <c r="C12" s="28"/>
      <c r="D12" s="12">
        <v>156024.00906373627</v>
      </c>
      <c r="E12" s="29"/>
    </row>
    <row r="13" spans="1:6" s="3" customFormat="1" ht="15" x14ac:dyDescent="0.2">
      <c r="A13" s="30" t="s">
        <v>10</v>
      </c>
      <c r="B13" s="30"/>
      <c r="C13" s="30"/>
      <c r="D13" s="30"/>
      <c r="E13" s="29"/>
    </row>
    <row r="14" spans="1:6" s="3" customFormat="1" ht="24.75" customHeight="1" x14ac:dyDescent="0.2">
      <c r="A14" s="19" t="s">
        <v>16</v>
      </c>
      <c r="B14" s="19"/>
      <c r="C14" s="19"/>
      <c r="D14" s="12"/>
      <c r="E14" s="29"/>
    </row>
    <row r="15" spans="1:6" s="3" customFormat="1" ht="45.75" customHeight="1" x14ac:dyDescent="0.2">
      <c r="A15" s="31" t="s">
        <v>17</v>
      </c>
      <c r="B15" s="32"/>
      <c r="C15" s="33"/>
      <c r="D15" s="18">
        <v>24153.95306373627</v>
      </c>
      <c r="E15" s="29"/>
    </row>
    <row r="16" spans="1:6" s="3" customFormat="1" ht="25.5" customHeight="1" x14ac:dyDescent="0.2">
      <c r="A16" s="19" t="s">
        <v>18</v>
      </c>
      <c r="B16" s="19"/>
      <c r="C16" s="19"/>
      <c r="D16" s="12"/>
      <c r="E16" s="29"/>
    </row>
    <row r="17" spans="1:5" s="3" customFormat="1" x14ac:dyDescent="0.2">
      <c r="A17" s="34" t="s">
        <v>19</v>
      </c>
      <c r="B17" s="34"/>
      <c r="C17" s="34"/>
      <c r="D17" s="18">
        <v>4608.576</v>
      </c>
      <c r="E17" s="29"/>
    </row>
    <row r="18" spans="1:5" s="3" customFormat="1" ht="12.75" customHeight="1" x14ac:dyDescent="0.2">
      <c r="A18" s="20" t="s">
        <v>20</v>
      </c>
      <c r="B18" s="35"/>
      <c r="C18" s="36"/>
      <c r="D18" s="12">
        <v>28762.52906373627</v>
      </c>
      <c r="E18" s="29"/>
    </row>
    <row r="19" spans="1:5" s="3" customFormat="1" x14ac:dyDescent="0.2">
      <c r="A19" s="34" t="s">
        <v>21</v>
      </c>
      <c r="B19" s="34"/>
      <c r="C19" s="34"/>
      <c r="D19" s="18">
        <v>11315.699999999999</v>
      </c>
      <c r="E19" s="29"/>
    </row>
    <row r="20" spans="1:5" x14ac:dyDescent="0.2">
      <c r="A20" s="19" t="s">
        <v>22</v>
      </c>
      <c r="B20" s="19"/>
      <c r="C20" s="19"/>
      <c r="D20" s="12">
        <v>40078.229063736268</v>
      </c>
    </row>
    <row r="21" spans="1:5" ht="15" x14ac:dyDescent="0.2">
      <c r="A21" s="30" t="s">
        <v>13</v>
      </c>
      <c r="B21" s="30"/>
      <c r="C21" s="30"/>
      <c r="D21" s="30"/>
    </row>
    <row r="22" spans="1:5" ht="24" customHeight="1" x14ac:dyDescent="0.2">
      <c r="A22" s="34" t="s">
        <v>23</v>
      </c>
      <c r="B22" s="34"/>
      <c r="C22" s="34"/>
      <c r="D22" s="18">
        <v>115945.78</v>
      </c>
    </row>
    <row r="23" spans="1:5" x14ac:dyDescent="0.2">
      <c r="A23" s="19" t="s">
        <v>24</v>
      </c>
      <c r="B23" s="19"/>
      <c r="C23" s="19"/>
      <c r="D23" s="12">
        <v>115945.78</v>
      </c>
    </row>
    <row r="24" spans="1:5" x14ac:dyDescent="0.2">
      <c r="B24" s="37"/>
      <c r="C24" s="37"/>
    </row>
    <row r="25" spans="1:5" ht="19.5" customHeight="1" x14ac:dyDescent="0.2">
      <c r="A25" s="39" t="s">
        <v>1</v>
      </c>
      <c r="B25" s="40"/>
      <c r="C25" s="40"/>
      <c r="D25" s="41"/>
    </row>
    <row r="26" spans="1:5" ht="12.75" customHeight="1" x14ac:dyDescent="0.2">
      <c r="A26" s="42" t="s">
        <v>25</v>
      </c>
      <c r="B26" s="43"/>
      <c r="C26" s="44"/>
      <c r="D26" s="12">
        <v>-1142.050320879127</v>
      </c>
    </row>
    <row r="27" spans="1:5" ht="12.75" customHeight="1" x14ac:dyDescent="0.2">
      <c r="A27" s="42" t="s">
        <v>26</v>
      </c>
      <c r="B27" s="43"/>
      <c r="C27" s="44"/>
      <c r="D27" s="12">
        <v>-63937.598742857139</v>
      </c>
    </row>
    <row r="28" spans="1:5" ht="33.75" customHeight="1" x14ac:dyDescent="0.2">
      <c r="A28" s="42" t="s">
        <v>27</v>
      </c>
      <c r="B28" s="43"/>
      <c r="C28" s="44"/>
      <c r="D28" s="12">
        <v>37156.500936263663</v>
      </c>
    </row>
    <row r="29" spans="1:5" ht="34.5" customHeight="1" x14ac:dyDescent="0.2">
      <c r="A29" s="42" t="s">
        <v>28</v>
      </c>
      <c r="B29" s="43"/>
      <c r="C29" s="44"/>
      <c r="D29" s="12">
        <v>-27923.148127472603</v>
      </c>
      <c r="E29" s="45"/>
    </row>
    <row r="31" spans="1:5" x14ac:dyDescent="0.2">
      <c r="A31" s="4" t="s">
        <v>6</v>
      </c>
      <c r="D31" s="46" t="s">
        <v>7</v>
      </c>
    </row>
    <row r="32" spans="1:5" x14ac:dyDescent="0.2">
      <c r="D32" s="46"/>
    </row>
    <row r="33" spans="1:4" x14ac:dyDescent="0.2">
      <c r="A33" s="47"/>
      <c r="B33" s="47"/>
      <c r="C33" s="47"/>
      <c r="D33" s="46"/>
    </row>
    <row r="34" spans="1:4" x14ac:dyDescent="0.2">
      <c r="A34" s="4" t="s">
        <v>8</v>
      </c>
      <c r="D34" s="46" t="s">
        <v>9</v>
      </c>
    </row>
    <row r="35" spans="1:4" x14ac:dyDescent="0.2">
      <c r="D35" s="46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528B-0979-4775-9139-10826967F93F}">
  <dimension ref="A1:F25"/>
  <sheetViews>
    <sheetView tabSelected="1" workbookViewId="0">
      <selection activeCell="B25" sqref="B25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5" width="9.140625" style="49"/>
    <col min="6" max="6" width="10.7109375" style="49" bestFit="1" customWidth="1"/>
    <col min="7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31.5" x14ac:dyDescent="0.25">
      <c r="A5" s="51" t="s">
        <v>33</v>
      </c>
      <c r="B5" s="52" t="s">
        <v>34</v>
      </c>
      <c r="C5" s="53">
        <f>SUM(C7:C13)</f>
        <v>115945.78000000001</v>
      </c>
      <c r="F5" s="54"/>
    </row>
    <row r="6" spans="1:6" x14ac:dyDescent="0.25">
      <c r="A6" s="55"/>
      <c r="B6" s="56" t="s">
        <v>35</v>
      </c>
      <c r="C6" s="57"/>
    </row>
    <row r="7" spans="1:6" x14ac:dyDescent="0.25">
      <c r="A7" s="58">
        <v>1</v>
      </c>
      <c r="B7" s="59" t="s">
        <v>36</v>
      </c>
      <c r="C7" s="60">
        <f>3500+4500</f>
        <v>8000</v>
      </c>
    </row>
    <row r="8" spans="1:6" x14ac:dyDescent="0.25">
      <c r="A8" s="58">
        <v>2</v>
      </c>
      <c r="B8" s="59" t="s">
        <v>37</v>
      </c>
      <c r="C8" s="60">
        <f>94956.88</f>
        <v>94956.88</v>
      </c>
    </row>
    <row r="9" spans="1:6" x14ac:dyDescent="0.25">
      <c r="A9" s="58">
        <v>3</v>
      </c>
      <c r="B9" s="59" t="s">
        <v>38</v>
      </c>
      <c r="C9" s="60">
        <v>700</v>
      </c>
    </row>
    <row r="10" spans="1:6" x14ac:dyDescent="0.25">
      <c r="A10" s="58">
        <v>4</v>
      </c>
      <c r="B10" s="59" t="s">
        <v>39</v>
      </c>
      <c r="C10" s="60">
        <f>1491.52+2485.86</f>
        <v>3977.38</v>
      </c>
    </row>
    <row r="11" spans="1:6" x14ac:dyDescent="0.25">
      <c r="A11" s="58">
        <v>5</v>
      </c>
      <c r="B11" s="59" t="s">
        <v>40</v>
      </c>
      <c r="C11" s="60">
        <f>1491.52</f>
        <v>1491.52</v>
      </c>
    </row>
    <row r="12" spans="1:6" x14ac:dyDescent="0.25">
      <c r="A12" s="58">
        <v>6</v>
      </c>
      <c r="B12" s="59" t="s">
        <v>41</v>
      </c>
      <c r="C12" s="60">
        <v>2780</v>
      </c>
    </row>
    <row r="13" spans="1:6" x14ac:dyDescent="0.25">
      <c r="A13" s="58">
        <v>7</v>
      </c>
      <c r="B13" s="59" t="s">
        <v>42</v>
      </c>
      <c r="C13" s="60">
        <v>4040</v>
      </c>
    </row>
    <row r="14" spans="1:6" x14ac:dyDescent="0.25">
      <c r="A14" s="61"/>
      <c r="C14" s="62"/>
    </row>
    <row r="15" spans="1:6" x14ac:dyDescent="0.25">
      <c r="A15" s="61"/>
      <c r="C15" s="62"/>
    </row>
    <row r="16" spans="1:6" x14ac:dyDescent="0.25">
      <c r="A16" s="61"/>
      <c r="C16" s="62"/>
    </row>
    <row r="17" spans="1:3" x14ac:dyDescent="0.25">
      <c r="A17" s="65" t="s">
        <v>45</v>
      </c>
      <c r="C17" s="66" t="s">
        <v>46</v>
      </c>
    </row>
    <row r="18" spans="1:3" x14ac:dyDescent="0.25">
      <c r="C18" s="50"/>
    </row>
    <row r="19" spans="1:3" x14ac:dyDescent="0.25">
      <c r="C19" s="50"/>
    </row>
    <row r="20" spans="1:3" x14ac:dyDescent="0.25">
      <c r="A20" s="65" t="s">
        <v>43</v>
      </c>
      <c r="C20" s="67" t="s">
        <v>44</v>
      </c>
    </row>
    <row r="21" spans="1:3" x14ac:dyDescent="0.25">
      <c r="C21" s="50"/>
    </row>
    <row r="23" spans="1:3" x14ac:dyDescent="0.25">
      <c r="B23" s="63"/>
      <c r="C23" s="64"/>
    </row>
    <row r="25" spans="1:3" x14ac:dyDescent="0.25">
      <c r="C25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2022-03-11T05:26:51Z</dcterms:modified>
</cp:coreProperties>
</file>