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15120" windowHeight="7395" tabRatio="808" activeTab="1"/>
  </bookViews>
  <sheets>
    <sheet name="2017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<sst xmlns="http://schemas.openxmlformats.org/spreadsheetml/2006/main" count="70" uniqueCount="66">
  <si>
    <t>Начислено на содержание общего имущества  по лицевым счетам нанимателям и собственникам жилых помещений, в том числе вывоз мусора и освещение мест общего пользования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</si>
  <si>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</si>
  <si>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</si>
  <si>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</si>
  <si>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</si>
  <si>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</si>
  <si>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</si>
  <si>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</si>
  <si>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* Начислено за размещение кабеля</t>
  </si>
  <si>
    <t>* Начислено за размещение рекламы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</si>
  <si>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</si>
  <si>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</si>
  <si>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</si>
  <si>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</si>
  <si>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</si>
  <si>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</si>
  <si>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*по договору на вывоз твердых бытовых отходов с МУП "Спец.автохозяйство"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</si>
  <si>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</si>
  <si>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</si>
  <si>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</si>
  <si>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</si>
  <si>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</si>
  <si>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</si>
  <si>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</si>
  <si>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</si>
  <si>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</si>
  <si>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</si>
  <si>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</si>
  <si>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*НДС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</si>
  <si>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</si>
  <si>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</si>
  <si>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</si>
  <si>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</si>
  <si>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</si>
  <si>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</si>
  <si>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</si>
  <si>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</si>
  <si>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</si>
  <si>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</si>
  <si>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</si>
  <si>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Установка прибора учета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</si>
  <si>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</si>
  <si>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</si>
  <si>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Генеральный директор АО "ВУЖКС"</t>
  </si>
  <si>
    <t>Д.А. Днепровский</t>
  </si>
  <si>
    <t>по статье "Содержание" за 2017г.</t>
  </si>
  <si>
    <t>по статье "Текущий ремонт" за 2017г.</t>
  </si>
  <si>
    <t>Остаток по размещению кабеля за 2017г.</t>
  </si>
  <si>
    <t>Остаток по размещению рекламы за 2017г.</t>
  </si>
  <si>
    <t>Остаток по содержанию приборов учета (резерв на гос.поверку)</t>
  </si>
  <si>
    <t>ИТОГО остаток по текущему ремонту с учетом содержания, рекламы, кабеля, ПУ на 01.01.18г.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</si>
  <si>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Пионерский, 6</t>
    </r>
    <r>
      <rPr>
        <b/>
        <sz val="11"/>
        <rFont val="Times New Roman"/>
        <family val="1"/>
      </rPr>
      <t xml:space="preserve">
за 2017г.</t>
    </r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</si>
  <si>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</si>
  <si>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Остаток по текущему ремонту с учетом содержания, рекламы, кабеля, ПУ на 01.01.17г.</t>
  </si>
  <si>
    <t xml:space="preserve">Сводный реестр выполненных работ по текущему ремонту за 2017 год </t>
  </si>
  <si>
    <t>согласно утвержденных смет и актов выполненных работ</t>
  </si>
  <si>
    <t>по жилому дому пер. Пионерский, 6</t>
  </si>
  <si>
    <t>№
п/п</t>
  </si>
  <si>
    <t>Выполнено работ по текущему ремонту всего в рублях :</t>
  </si>
  <si>
    <t>в том числе</t>
  </si>
  <si>
    <t>Ремонт подъезда №  1</t>
  </si>
  <si>
    <t>Ремонт и переоборудование элеваторного узла</t>
  </si>
  <si>
    <t xml:space="preserve">Исполнительный директор - главный инженер                                      </t>
  </si>
  <si>
    <t xml:space="preserve">Т.Т. Ермакова </t>
  </si>
  <si>
    <t xml:space="preserve">Начальник финансово - экономического отдела                                  </t>
  </si>
  <si>
    <t xml:space="preserve"> Т.И. Потапова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</si>
</sst>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0.0"/>
    <numFmt numFmtId="174" formatCode="_-* #,##0.000_р_._-;\-* #,##0.000_р_._-;_-* &quot;-&quot;???_р_._-;_-@_-"/>
    <numFmt numFmtId="175" formatCode="#,##0.00_ ;[Red]\-#,##0.00\ "/>
    <numFmt numFmtId="176" formatCode="0.000"/>
    <numFmt numFmtId="177" formatCode="0.00_ ;[Red]\-0.0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#,##0.0_р_.;[Red]\-#,##0.0_р_."/>
    <numFmt numFmtId="184" formatCode="0.0%"/>
    <numFmt numFmtId="185" formatCode="_-* #,##0.0_р_._-;\-* #,##0.0_р_._-;_-* &quot;-&quot;??_р_._-;_-@_-"/>
    <numFmt numFmtId="186" formatCode="_-* #,##0_р_._-;\-* #,##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EC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6" fillId="0" borderId="0" xfId="58" applyNumberFormat="1" applyFont="1" applyAlignment="1">
      <alignment horizontal="center" vertical="center"/>
    </xf>
    <xf numFmtId="40" fontId="4" fillId="0" borderId="0" xfId="0" applyNumberFormat="1" applyFont="1" applyFill="1" applyAlignment="1">
      <alignment/>
    </xf>
    <xf numFmtId="40" fontId="5" fillId="0" borderId="0" xfId="58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173" fontId="5" fillId="0" borderId="0" xfId="0" applyNumberFormat="1" applyFont="1" applyFill="1" applyAlignment="1">
      <alignment horizontal="left" vertical="center" wrapText="1"/>
    </xf>
    <xf numFmtId="40" fontId="5" fillId="33" borderId="10" xfId="58" applyNumberFormat="1" applyFont="1" applyFill="1" applyBorder="1" applyAlignment="1">
      <alignment horizontal="center" vertical="center" wrapText="1"/>
    </xf>
    <xf numFmtId="40" fontId="5" fillId="31" borderId="10" xfId="58" applyNumberFormat="1" applyFont="1" applyFill="1" applyBorder="1" applyAlignment="1">
      <alignment horizontal="center" vertical="center" wrapText="1"/>
    </xf>
    <xf numFmtId="40" fontId="5" fillId="33" borderId="10" xfId="58" applyNumberFormat="1" applyFont="1" applyFill="1" applyBorder="1" applyAlignment="1">
      <alignment horizontal="center" vertical="center"/>
    </xf>
    <xf numFmtId="40" fontId="5" fillId="31" borderId="10" xfId="58" applyNumberFormat="1" applyFont="1" applyFill="1" applyBorder="1" applyAlignment="1">
      <alignment horizontal="center" vertical="center"/>
    </xf>
    <xf numFmtId="40" fontId="5" fillId="34" borderId="10" xfId="58" applyNumberFormat="1" applyFont="1" applyFill="1" applyBorder="1" applyAlignment="1">
      <alignment horizontal="center" vertical="center"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40" fontId="5" fillId="35" borderId="10" xfId="58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40" fontId="5" fillId="0" borderId="0" xfId="58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vertical="center"/>
    </xf>
    <xf numFmtId="40" fontId="6" fillId="0" borderId="0" xfId="58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left" vertical="center"/>
    </xf>
    <xf numFmtId="40" fontId="10" fillId="34" borderId="10" xfId="0" applyNumberFormat="1" applyFont="1" applyFill="1" applyBorder="1" applyAlignment="1">
      <alignment horizontal="center" vertical="center" wrapText="1"/>
    </xf>
    <xf numFmtId="40" fontId="6" fillId="0" borderId="10" xfId="58" applyNumberFormat="1" applyFont="1" applyBorder="1" applyAlignment="1">
      <alignment horizontal="center" vertical="center"/>
    </xf>
    <xf numFmtId="0" fontId="5" fillId="31" borderId="11" xfId="0" applyFont="1" applyFill="1" applyBorder="1" applyAlignment="1">
      <alignment horizontal="left" vertical="center"/>
    </xf>
    <xf numFmtId="0" fontId="5" fillId="31" borderId="12" xfId="0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 wrapText="1"/>
    </xf>
    <xf numFmtId="0" fontId="48" fillId="0" borderId="0" xfId="0" applyFont="1" applyAlignment="1">
      <alignment/>
    </xf>
    <xf numFmtId="0" fontId="11" fillId="0" borderId="0" xfId="0" applyFont="1" applyAlignment="1">
      <alignment horizontal="center"/>
    </xf>
    <xf numFmtId="171" fontId="11" fillId="0" borderId="0" xfId="58" applyFont="1" applyAlignment="1">
      <alignment/>
    </xf>
    <xf numFmtId="171" fontId="11" fillId="0" borderId="0" xfId="58" applyFont="1" applyAlignment="1">
      <alignment/>
    </xf>
    <xf numFmtId="171" fontId="48" fillId="0" borderId="0" xfId="58" applyFont="1" applyAlignment="1">
      <alignment/>
    </xf>
    <xf numFmtId="0" fontId="11" fillId="31" borderId="10" xfId="0" applyFont="1" applyFill="1" applyBorder="1" applyAlignment="1">
      <alignment horizontal="center" vertical="center" wrapText="1"/>
    </xf>
    <xf numFmtId="0" fontId="11" fillId="31" borderId="10" xfId="0" applyFont="1" applyFill="1" applyBorder="1" applyAlignment="1">
      <alignment horizontal="center" vertical="center"/>
    </xf>
    <xf numFmtId="171" fontId="11" fillId="31" borderId="10" xfId="58" applyFont="1" applyFill="1" applyBorder="1" applyAlignment="1">
      <alignment horizontal="center" vertical="center"/>
    </xf>
    <xf numFmtId="0" fontId="48" fillId="0" borderId="11" xfId="0" applyFont="1" applyBorder="1" applyAlignment="1">
      <alignment horizontal="left"/>
    </xf>
    <xf numFmtId="0" fontId="48" fillId="0" borderId="11" xfId="0" applyFont="1" applyBorder="1" applyAlignment="1">
      <alignment horizontal="center"/>
    </xf>
    <xf numFmtId="171" fontId="48" fillId="0" borderId="10" xfId="58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171" fontId="48" fillId="0" borderId="10" xfId="58" applyFont="1" applyBorder="1" applyAlignment="1">
      <alignment/>
    </xf>
    <xf numFmtId="0" fontId="11" fillId="0" borderId="0" xfId="0" applyFont="1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31" borderId="11" xfId="0" applyFont="1" applyFill="1" applyBorder="1" applyAlignment="1">
      <alignment horizontal="center" vertical="center"/>
    </xf>
    <xf numFmtId="0" fontId="5" fillId="31" borderId="12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40" fontId="5" fillId="34" borderId="10" xfId="58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8" fillId="31" borderId="11" xfId="0" applyFont="1" applyFill="1" applyBorder="1" applyAlignment="1">
      <alignment horizontal="center" vertical="center" wrapText="1"/>
    </xf>
    <xf numFmtId="0" fontId="8" fillId="31" borderId="12" xfId="0" applyFont="1" applyFill="1" applyBorder="1" applyAlignment="1">
      <alignment horizontal="center" vertical="center" wrapText="1"/>
    </xf>
    <xf numFmtId="0" fontId="8" fillId="31" borderId="16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30" fillId="0" borderId="0" xfId="0" applyFont="1" applyAlignment="1">
      <alignment/>
    </xf>
    <xf numFmtId="171" fontId="48" fillId="0" borderId="0" xfId="58" applyFont="1" applyAlignment="1">
      <alignment horizontal="right"/>
    </xf>
    <xf numFmtId="171" fontId="30" fillId="0" borderId="0" xfId="58" applyFont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3"/>
  <sheetViews>
    <sheetView zoomScalePageLayoutView="0" workbookViewId="0" topLeftCell="A37">
      <selection activeCell="A41" sqref="A41:C41"/>
    </sheetView>
  </sheetViews>
  <sheetFormatPr defaultColWidth="9.140625" defaultRowHeight="15"/>
  <cols>
    <col min="1" max="1" width="10.00390625" style="21" customWidth="1"/>
    <col min="2" max="2" width="9.140625" style="21" customWidth="1"/>
    <col min="3" max="3" width="44.00390625" style="21" customWidth="1"/>
    <col min="4" max="4" width="12.00390625" style="2" bestFit="1" customWidth="1"/>
    <col min="5" max="5" width="11.421875" style="3" bestFit="1" customWidth="1"/>
    <col min="6" max="6" width="11.28125" style="3" customWidth="1"/>
    <col min="7" max="8" width="9.140625" style="1" customWidth="1"/>
    <col min="9" max="16384" width="9.140625" style="1" customWidth="1"/>
  </cols>
  <sheetData>
    <row r="1" spans="1:6" ht="55.5" customHeight="1">
      <c r="A1" s="47" t="s">
        <v>51</v>
      </c>
      <c r="B1" s="47"/>
      <c r="C1" s="47"/>
      <c r="D1" s="47"/>
      <c r="E1" s="47"/>
      <c r="F1" s="47"/>
    </row>
    <row r="2" spans="1:4" ht="12.75">
      <c r="A2" s="5"/>
      <c r="B2" s="6"/>
      <c r="C2" s="7"/>
      <c r="D2" s="4"/>
    </row>
    <row r="3" spans="1:6" ht="31.5">
      <c r="A3" s="48" t="s">
        <v>35</v>
      </c>
      <c r="B3" s="48"/>
      <c r="C3" s="48"/>
      <c r="D3" s="8" t="s">
        <v>38</v>
      </c>
      <c r="E3" s="9" t="s">
        <v>39</v>
      </c>
      <c r="F3" s="27" t="s">
        <v>36</v>
      </c>
    </row>
    <row r="4" spans="1:6" ht="21" customHeight="1">
      <c r="A4" s="48"/>
      <c r="B4" s="48"/>
      <c r="C4" s="48"/>
      <c r="D4" s="10">
        <v>370859.2899999999</v>
      </c>
      <c r="E4" s="11">
        <v>375828.52</v>
      </c>
      <c r="F4" s="12">
        <v>-4969.229999999996</v>
      </c>
    </row>
    <row r="5" spans="1:6" ht="12.75" customHeight="1">
      <c r="A5" s="49" t="s">
        <v>10</v>
      </c>
      <c r="B5" s="50"/>
      <c r="C5" s="50"/>
      <c r="D5" s="50"/>
      <c r="E5" s="50"/>
      <c r="F5" s="51"/>
    </row>
    <row r="6" spans="1:6" ht="38.25" customHeight="1">
      <c r="A6" s="52" t="s">
        <v>0</v>
      </c>
      <c r="B6" s="52"/>
      <c r="C6" s="53"/>
      <c r="D6" s="13">
        <v>211803.47999999998</v>
      </c>
      <c r="E6" s="13">
        <v>215998.65</v>
      </c>
      <c r="F6" s="13">
        <v>-4195.169999999998</v>
      </c>
    </row>
    <row r="7" spans="1:6" ht="27.75" customHeight="1">
      <c r="A7" s="54" t="s">
        <v>1</v>
      </c>
      <c r="B7" s="55"/>
      <c r="C7" s="56"/>
      <c r="D7" s="13">
        <v>29126.410000000003</v>
      </c>
      <c r="E7" s="13">
        <v>28158.57</v>
      </c>
      <c r="F7" s="13">
        <v>967.8400000000038</v>
      </c>
    </row>
    <row r="8" spans="1:6" ht="12.75" customHeight="1">
      <c r="A8" s="57" t="s">
        <v>2</v>
      </c>
      <c r="B8" s="57"/>
      <c r="C8" s="58"/>
      <c r="D8" s="11">
        <v>240929.88999999998</v>
      </c>
      <c r="E8" s="11">
        <v>244157.22</v>
      </c>
      <c r="F8" s="11">
        <v>-3227.3299999999945</v>
      </c>
    </row>
    <row r="9" spans="1:6" ht="12.75" customHeight="1">
      <c r="A9" s="59" t="s">
        <v>3</v>
      </c>
      <c r="B9" s="60"/>
      <c r="C9" s="60"/>
      <c r="D9" s="60"/>
      <c r="E9" s="60"/>
      <c r="F9" s="61"/>
    </row>
    <row r="10" spans="1:6" ht="25.5" customHeight="1">
      <c r="A10" s="52" t="s">
        <v>4</v>
      </c>
      <c r="B10" s="52"/>
      <c r="C10" s="53"/>
      <c r="D10" s="13">
        <v>94319.28</v>
      </c>
      <c r="E10" s="13">
        <v>95940.27</v>
      </c>
      <c r="F10" s="13">
        <v>-1620.9900000000052</v>
      </c>
    </row>
    <row r="11" spans="1:6" ht="27" customHeight="1">
      <c r="A11" s="54" t="s">
        <v>5</v>
      </c>
      <c r="B11" s="55"/>
      <c r="C11" s="55"/>
      <c r="D11" s="13">
        <v>12254.4</v>
      </c>
      <c r="E11" s="13">
        <v>12254.4</v>
      </c>
      <c r="F11" s="13">
        <v>0</v>
      </c>
    </row>
    <row r="12" spans="1:6" ht="12.75" customHeight="1">
      <c r="A12" s="57" t="s">
        <v>6</v>
      </c>
      <c r="B12" s="57"/>
      <c r="C12" s="57"/>
      <c r="D12" s="11">
        <v>106573.68</v>
      </c>
      <c r="E12" s="11">
        <v>108194.67</v>
      </c>
      <c r="F12" s="11">
        <v>-1620.9900000000052</v>
      </c>
    </row>
    <row r="13" spans="1:6" ht="12.75">
      <c r="A13" s="17"/>
      <c r="B13" s="17"/>
      <c r="C13" s="17"/>
      <c r="D13" s="15"/>
      <c r="E13" s="15"/>
      <c r="F13" s="15"/>
    </row>
    <row r="14" spans="1:6" ht="29.25" customHeight="1">
      <c r="A14" s="57" t="s">
        <v>41</v>
      </c>
      <c r="B14" s="57"/>
      <c r="C14" s="57"/>
      <c r="D14" s="13">
        <v>19158.12</v>
      </c>
      <c r="E14" s="13">
        <v>19429.03</v>
      </c>
      <c r="F14" s="14">
        <v>-270.90999999999985</v>
      </c>
    </row>
    <row r="15" spans="1:6" ht="27" customHeight="1">
      <c r="A15" s="58" t="s">
        <v>42</v>
      </c>
      <c r="B15" s="62"/>
      <c r="C15" s="63"/>
      <c r="D15" s="14">
        <v>2397.6000000000004</v>
      </c>
      <c r="E15" s="14">
        <v>2397.6000000000004</v>
      </c>
      <c r="F15" s="14">
        <v>0</v>
      </c>
    </row>
    <row r="16" spans="1:6" ht="12.75">
      <c r="A16" s="64" t="s">
        <v>7</v>
      </c>
      <c r="B16" s="64"/>
      <c r="C16" s="64"/>
      <c r="D16" s="11">
        <v>21555.72</v>
      </c>
      <c r="E16" s="11">
        <v>21826.629999999997</v>
      </c>
      <c r="F16" s="11">
        <v>-270.9099999999962</v>
      </c>
    </row>
    <row r="17" spans="1:6" ht="12.75" customHeight="1">
      <c r="A17" s="17"/>
      <c r="B17" s="17"/>
      <c r="C17" s="17"/>
      <c r="D17" s="15"/>
      <c r="E17" s="15"/>
      <c r="F17" s="13"/>
    </row>
    <row r="18" spans="1:6" ht="12.75" customHeight="1">
      <c r="A18" s="65" t="s">
        <v>34</v>
      </c>
      <c r="B18" s="66"/>
      <c r="C18" s="66"/>
      <c r="D18" s="11">
        <v>1800</v>
      </c>
      <c r="E18" s="11">
        <v>1650</v>
      </c>
      <c r="F18" s="11">
        <v>150</v>
      </c>
    </row>
    <row r="19" spans="1:6" ht="12.75" customHeight="1">
      <c r="A19" s="64" t="s">
        <v>8</v>
      </c>
      <c r="B19" s="64"/>
      <c r="C19" s="64"/>
      <c r="D19" s="14"/>
      <c r="E19" s="14"/>
      <c r="F19" s="14">
        <v>0</v>
      </c>
    </row>
    <row r="20" spans="1:6" ht="12.75" customHeight="1">
      <c r="A20" s="64" t="s">
        <v>9</v>
      </c>
      <c r="B20" s="64"/>
      <c r="C20" s="64"/>
      <c r="D20" s="14">
        <v>1800</v>
      </c>
      <c r="E20" s="14">
        <v>1650</v>
      </c>
      <c r="F20" s="14">
        <v>150</v>
      </c>
    </row>
    <row r="21" spans="1:5" ht="12.75" customHeight="1">
      <c r="A21" s="16"/>
      <c r="B21" s="16"/>
      <c r="C21" s="16"/>
      <c r="D21" s="15"/>
      <c r="E21" s="15"/>
    </row>
    <row r="22" spans="1:6" s="19" customFormat="1" ht="12.75">
      <c r="A22" s="67" t="s">
        <v>11</v>
      </c>
      <c r="B22" s="68"/>
      <c r="C22" s="69"/>
      <c r="D22" s="73">
        <v>379042.85051694914</v>
      </c>
      <c r="E22" s="18"/>
      <c r="F22" s="18"/>
    </row>
    <row r="23" spans="1:6" s="19" customFormat="1" ht="12.75">
      <c r="A23" s="70"/>
      <c r="B23" s="71"/>
      <c r="C23" s="72"/>
      <c r="D23" s="73"/>
      <c r="E23" s="18"/>
      <c r="F23" s="18"/>
    </row>
    <row r="24" spans="1:6" s="19" customFormat="1" ht="15">
      <c r="A24" s="74" t="s">
        <v>10</v>
      </c>
      <c r="B24" s="74"/>
      <c r="C24" s="74"/>
      <c r="D24" s="74"/>
      <c r="E24" s="18"/>
      <c r="F24" s="18"/>
    </row>
    <row r="25" spans="1:6" s="19" customFormat="1" ht="24.75" customHeight="1">
      <c r="A25" s="75" t="s">
        <v>12</v>
      </c>
      <c r="B25" s="75"/>
      <c r="C25" s="75"/>
      <c r="D25" s="20"/>
      <c r="E25" s="18"/>
      <c r="F25" s="18"/>
    </row>
    <row r="26" spans="1:6" s="19" customFormat="1" ht="45.75" customHeight="1">
      <c r="A26" s="54" t="s">
        <v>52</v>
      </c>
      <c r="B26" s="55"/>
      <c r="C26" s="56"/>
      <c r="D26" s="13">
        <v>130123.83</v>
      </c>
      <c r="E26" s="18"/>
      <c r="F26" s="18"/>
    </row>
    <row r="27" spans="1:6" s="19" customFormat="1" ht="12.75" customHeight="1">
      <c r="A27" s="54" t="s">
        <v>13</v>
      </c>
      <c r="B27" s="55"/>
      <c r="C27" s="56"/>
      <c r="D27" s="13">
        <v>19492.57</v>
      </c>
      <c r="E27" s="18"/>
      <c r="F27" s="18"/>
    </row>
    <row r="28" spans="1:6" s="19" customFormat="1" ht="25.5" customHeight="1">
      <c r="A28" s="75" t="s">
        <v>14</v>
      </c>
      <c r="B28" s="75"/>
      <c r="C28" s="75"/>
      <c r="D28" s="20"/>
      <c r="E28" s="18"/>
      <c r="F28" s="18"/>
    </row>
    <row r="29" spans="1:6" s="19" customFormat="1" ht="12.75">
      <c r="A29" s="54" t="s">
        <v>16</v>
      </c>
      <c r="B29" s="55"/>
      <c r="C29" s="56"/>
      <c r="D29" s="13">
        <v>36826.08</v>
      </c>
      <c r="E29" s="18"/>
      <c r="F29" s="18"/>
    </row>
    <row r="30" spans="1:6" s="19" customFormat="1" ht="23.25" customHeight="1">
      <c r="A30" s="76" t="s">
        <v>15</v>
      </c>
      <c r="B30" s="76"/>
      <c r="C30" s="76"/>
      <c r="D30" s="13">
        <v>12933.432</v>
      </c>
      <c r="E30" s="18"/>
      <c r="F30" s="18"/>
    </row>
    <row r="31" spans="1:6" s="19" customFormat="1" ht="12.75">
      <c r="A31" s="75" t="s">
        <v>19</v>
      </c>
      <c r="B31" s="75"/>
      <c r="C31" s="75"/>
      <c r="D31" s="20">
        <v>199375.91199999998</v>
      </c>
      <c r="E31" s="18"/>
      <c r="F31" s="18"/>
    </row>
    <row r="32" spans="1:6" s="19" customFormat="1" ht="12.75">
      <c r="A32" s="54" t="s">
        <v>17</v>
      </c>
      <c r="B32" s="55"/>
      <c r="C32" s="56"/>
      <c r="D32" s="13">
        <v>6466.716</v>
      </c>
      <c r="E32" s="18"/>
      <c r="F32" s="18"/>
    </row>
    <row r="33" spans="1:6" s="19" customFormat="1" ht="48.75" customHeight="1">
      <c r="A33" s="54" t="s">
        <v>18</v>
      </c>
      <c r="B33" s="55"/>
      <c r="C33" s="56"/>
      <c r="D33" s="13">
        <v>5029.668</v>
      </c>
      <c r="E33" s="18"/>
      <c r="F33" s="18"/>
    </row>
    <row r="34" spans="1:6" s="19" customFormat="1" ht="12.75">
      <c r="A34" s="76" t="s">
        <v>37</v>
      </c>
      <c r="B34" s="76"/>
      <c r="C34" s="76"/>
      <c r="D34" s="13">
        <v>36139.483499999995</v>
      </c>
      <c r="E34" s="18"/>
      <c r="F34" s="18"/>
    </row>
    <row r="35" spans="1:4" ht="12.75">
      <c r="A35" s="57" t="s">
        <v>20</v>
      </c>
      <c r="B35" s="57"/>
      <c r="C35" s="57"/>
      <c r="D35" s="11">
        <v>247011.77949999998</v>
      </c>
    </row>
    <row r="36" spans="1:4" ht="15">
      <c r="A36" s="74" t="s">
        <v>3</v>
      </c>
      <c r="B36" s="74"/>
      <c r="C36" s="74"/>
      <c r="D36" s="74"/>
    </row>
    <row r="37" spans="1:4" ht="28.5" customHeight="1">
      <c r="A37" s="76" t="s">
        <v>21</v>
      </c>
      <c r="B37" s="76"/>
      <c r="C37" s="76"/>
      <c r="D37" s="13">
        <v>90632</v>
      </c>
    </row>
    <row r="38" spans="1:4" ht="12.75">
      <c r="A38" s="76" t="s">
        <v>37</v>
      </c>
      <c r="B38" s="76"/>
      <c r="C38" s="76"/>
      <c r="D38" s="13">
        <v>15986.051999999998</v>
      </c>
    </row>
    <row r="39" spans="1:4" ht="12.75">
      <c r="A39" s="75" t="s">
        <v>22</v>
      </c>
      <c r="B39" s="75"/>
      <c r="C39" s="75"/>
      <c r="D39" s="20">
        <v>106618.052</v>
      </c>
    </row>
    <row r="40" spans="1:4" ht="14.25" customHeight="1">
      <c r="A40" s="77" t="s">
        <v>23</v>
      </c>
      <c r="B40" s="78"/>
      <c r="C40" s="78"/>
      <c r="D40" s="79"/>
    </row>
    <row r="41" spans="1:4" ht="51" customHeight="1">
      <c r="A41" s="54" t="s">
        <v>24</v>
      </c>
      <c r="B41" s="55"/>
      <c r="C41" s="56"/>
      <c r="D41" s="28">
        <v>21600</v>
      </c>
    </row>
    <row r="42" spans="1:4" ht="12.75" customHeight="1">
      <c r="A42" s="80" t="s">
        <v>25</v>
      </c>
      <c r="B42" s="81"/>
      <c r="C42" s="82"/>
      <c r="D42" s="28">
        <v>0</v>
      </c>
    </row>
    <row r="43" spans="1:4" ht="12.75" customHeight="1">
      <c r="A43" s="76" t="s">
        <v>26</v>
      </c>
      <c r="B43" s="76"/>
      <c r="C43" s="76"/>
      <c r="D43" s="13">
        <v>3233.358</v>
      </c>
    </row>
    <row r="44" spans="1:4" ht="12.75" customHeight="1">
      <c r="A44" s="75" t="s">
        <v>27</v>
      </c>
      <c r="B44" s="75"/>
      <c r="C44" s="75"/>
      <c r="D44" s="20">
        <v>24833.358</v>
      </c>
    </row>
    <row r="45" spans="1:4" ht="12.75" customHeight="1">
      <c r="A45" s="29" t="s">
        <v>40</v>
      </c>
      <c r="B45" s="30"/>
      <c r="C45" s="30"/>
      <c r="D45" s="11">
        <v>59363.38</v>
      </c>
    </row>
    <row r="46" spans="1:4" ht="15">
      <c r="A46" s="77" t="s">
        <v>29</v>
      </c>
      <c r="B46" s="78"/>
      <c r="C46" s="78"/>
      <c r="D46" s="79"/>
    </row>
    <row r="47" spans="1:4" ht="12.75">
      <c r="A47" s="76" t="s">
        <v>26</v>
      </c>
      <c r="B47" s="76"/>
      <c r="C47" s="76"/>
      <c r="D47" s="28">
        <v>305.08474576271186</v>
      </c>
    </row>
    <row r="48" spans="1:4" ht="12.75">
      <c r="A48" s="76" t="s">
        <v>28</v>
      </c>
      <c r="B48" s="76"/>
      <c r="C48" s="76"/>
      <c r="D48" s="28">
        <v>274.57627118644064</v>
      </c>
    </row>
    <row r="49" spans="1:4" ht="12.75">
      <c r="A49" s="75" t="s">
        <v>30</v>
      </c>
      <c r="B49" s="75"/>
      <c r="C49" s="75"/>
      <c r="D49" s="20">
        <v>579.6610169491526</v>
      </c>
    </row>
    <row r="50" spans="2:3" ht="12.75">
      <c r="B50" s="22"/>
      <c r="C50" s="22"/>
    </row>
    <row r="51" spans="1:4" ht="19.5" customHeight="1">
      <c r="A51" s="83" t="s">
        <v>31</v>
      </c>
      <c r="B51" s="84"/>
      <c r="C51" s="84"/>
      <c r="D51" s="85"/>
    </row>
    <row r="52" spans="1:4" ht="12.75">
      <c r="A52" s="86" t="s">
        <v>45</v>
      </c>
      <c r="B52" s="87"/>
      <c r="C52" s="88"/>
      <c r="D52" s="14">
        <v>-2854.5594999999958</v>
      </c>
    </row>
    <row r="53" spans="1:4" ht="12.75">
      <c r="A53" s="86" t="s">
        <v>46</v>
      </c>
      <c r="B53" s="87"/>
      <c r="C53" s="88"/>
      <c r="D53" s="14">
        <v>1576.6180000000022</v>
      </c>
    </row>
    <row r="54" spans="1:6" ht="12.75">
      <c r="A54" s="89" t="s">
        <v>47</v>
      </c>
      <c r="B54" s="89"/>
      <c r="C54" s="89"/>
      <c r="D54" s="14">
        <v>0</v>
      </c>
      <c r="F54" s="31"/>
    </row>
    <row r="55" spans="1:6" ht="12.75">
      <c r="A55" s="89" t="s">
        <v>48</v>
      </c>
      <c r="B55" s="89"/>
      <c r="C55" s="89"/>
      <c r="D55" s="14">
        <v>1070.3389830508474</v>
      </c>
      <c r="F55" s="31"/>
    </row>
    <row r="56" spans="1:4" ht="12.75">
      <c r="A56" s="89" t="s">
        <v>49</v>
      </c>
      <c r="B56" s="89"/>
      <c r="C56" s="89"/>
      <c r="D56" s="14">
        <v>-3006.728000000003</v>
      </c>
    </row>
    <row r="57" spans="1:4" ht="33.75" customHeight="1">
      <c r="A57" s="86" t="s">
        <v>53</v>
      </c>
      <c r="B57" s="87"/>
      <c r="C57" s="88"/>
      <c r="D57" s="14">
        <v>-22850.87</v>
      </c>
    </row>
    <row r="58" spans="1:5" ht="34.5" customHeight="1">
      <c r="A58" s="86" t="s">
        <v>50</v>
      </c>
      <c r="B58" s="87"/>
      <c r="C58" s="88"/>
      <c r="D58" s="14">
        <v>-26065.200516949146</v>
      </c>
      <c r="E58" s="23"/>
    </row>
    <row r="60" spans="1:4" ht="12.75">
      <c r="A60" s="24" t="s">
        <v>43</v>
      </c>
      <c r="B60" s="24"/>
      <c r="C60" s="24"/>
      <c r="D60" s="25" t="s">
        <v>44</v>
      </c>
    </row>
    <row r="61" spans="1:4" ht="12.75">
      <c r="A61" s="26"/>
      <c r="B61" s="26"/>
      <c r="C61" s="26"/>
      <c r="D61" s="25"/>
    </row>
    <row r="62" spans="1:4" ht="12.75">
      <c r="A62" s="24" t="s">
        <v>32</v>
      </c>
      <c r="D62" s="2" t="s">
        <v>33</v>
      </c>
    </row>
    <row r="63" ht="12.75">
      <c r="A63" s="24"/>
    </row>
  </sheetData>
  <sheetProtection/>
  <mergeCells count="51">
    <mergeCell ref="A56:C56"/>
    <mergeCell ref="A57:C57"/>
    <mergeCell ref="A58:C58"/>
    <mergeCell ref="A49:C49"/>
    <mergeCell ref="A51:D51"/>
    <mergeCell ref="A52:C52"/>
    <mergeCell ref="A53:C53"/>
    <mergeCell ref="A54:C54"/>
    <mergeCell ref="A55:C55"/>
    <mergeCell ref="A42:C42"/>
    <mergeCell ref="A43:C43"/>
    <mergeCell ref="A44:C44"/>
    <mergeCell ref="A46:D46"/>
    <mergeCell ref="A47:C47"/>
    <mergeCell ref="A48:C48"/>
    <mergeCell ref="A36:D36"/>
    <mergeCell ref="A37:C37"/>
    <mergeCell ref="A38:C38"/>
    <mergeCell ref="A39:C39"/>
    <mergeCell ref="A40:D40"/>
    <mergeCell ref="A41:C41"/>
    <mergeCell ref="A30:C30"/>
    <mergeCell ref="A32:C32"/>
    <mergeCell ref="A33:C33"/>
    <mergeCell ref="A31:C31"/>
    <mergeCell ref="A34:C34"/>
    <mergeCell ref="A35:C35"/>
    <mergeCell ref="A24:D24"/>
    <mergeCell ref="A25:C25"/>
    <mergeCell ref="A26:C26"/>
    <mergeCell ref="A27:C27"/>
    <mergeCell ref="A28:C28"/>
    <mergeCell ref="A29:C29"/>
    <mergeCell ref="A16:C16"/>
    <mergeCell ref="A18:C18"/>
    <mergeCell ref="A19:C19"/>
    <mergeCell ref="A20:C20"/>
    <mergeCell ref="A22:C23"/>
    <mergeCell ref="D22:D23"/>
    <mergeCell ref="A9:F9"/>
    <mergeCell ref="A10:C10"/>
    <mergeCell ref="A11:C11"/>
    <mergeCell ref="A12:C12"/>
    <mergeCell ref="A14:C14"/>
    <mergeCell ref="A15:C15"/>
    <mergeCell ref="A1:F1"/>
    <mergeCell ref="A3:C4"/>
    <mergeCell ref="A5:F5"/>
    <mergeCell ref="A6:C6"/>
    <mergeCell ref="A7:C7"/>
    <mergeCell ref="A8:C8"/>
  </mergeCells>
  <printOptions/>
  <pageMargins left="0.31496062992125984" right="0.31496062992125984" top="0.15748031496062992" bottom="0.15748031496062992" header="0.31496062992125984" footer="0.3149606299212598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tabSelected="1" zoomScalePageLayoutView="0" workbookViewId="0" topLeftCell="A1">
      <selection activeCell="B19" sqref="B19"/>
    </sheetView>
  </sheetViews>
  <sheetFormatPr defaultColWidth="9.140625" defaultRowHeight="15"/>
  <cols>
    <col min="1" max="1" width="6.57421875" style="32" customWidth="1"/>
    <col min="2" max="2" width="67.7109375" style="32" customWidth="1"/>
    <col min="3" max="3" width="16.140625" style="32" customWidth="1"/>
    <col min="4" max="16384" width="9.140625" style="32" customWidth="1"/>
  </cols>
  <sheetData>
    <row r="1" spans="2:3" ht="15.75">
      <c r="B1" s="33" t="s">
        <v>54</v>
      </c>
      <c r="C1" s="34"/>
    </row>
    <row r="2" spans="2:3" ht="15.75">
      <c r="B2" s="33" t="s">
        <v>55</v>
      </c>
      <c r="C2" s="34"/>
    </row>
    <row r="3" spans="2:3" ht="15.75">
      <c r="B3" s="33" t="s">
        <v>56</v>
      </c>
      <c r="C3" s="35"/>
    </row>
    <row r="4" ht="15.75">
      <c r="C4" s="36"/>
    </row>
    <row r="5" spans="1:3" ht="31.5">
      <c r="A5" s="37" t="s">
        <v>57</v>
      </c>
      <c r="B5" s="38" t="s">
        <v>58</v>
      </c>
      <c r="C5" s="39">
        <f>SUM(C6:C8)</f>
        <v>90632</v>
      </c>
    </row>
    <row r="6" spans="1:3" ht="15.75">
      <c r="A6" s="40"/>
      <c r="B6" s="41" t="s">
        <v>59</v>
      </c>
      <c r="C6" s="42"/>
    </row>
    <row r="7" spans="1:3" ht="15.75">
      <c r="A7" s="43">
        <v>1</v>
      </c>
      <c r="B7" s="44" t="s">
        <v>60</v>
      </c>
      <c r="C7" s="45">
        <f>70072.79</f>
        <v>70072.79</v>
      </c>
    </row>
    <row r="8" spans="1:3" ht="15.75">
      <c r="A8" s="43">
        <v>2</v>
      </c>
      <c r="B8" s="44" t="s">
        <v>61</v>
      </c>
      <c r="C8" s="45">
        <v>20559.21</v>
      </c>
    </row>
    <row r="9" ht="15.75">
      <c r="C9" s="36"/>
    </row>
    <row r="10" ht="15.75">
      <c r="C10" s="36"/>
    </row>
    <row r="11" ht="15.75">
      <c r="C11" s="36"/>
    </row>
    <row r="12" spans="1:3" ht="15.75">
      <c r="A12" s="90" t="s">
        <v>62</v>
      </c>
      <c r="C12" s="91" t="s">
        <v>63</v>
      </c>
    </row>
    <row r="13" ht="15.75">
      <c r="C13" s="36"/>
    </row>
    <row r="14" ht="15.75">
      <c r="C14" s="35"/>
    </row>
    <row r="15" spans="2:3" ht="15.75">
      <c r="B15" s="46"/>
      <c r="C15" s="35"/>
    </row>
    <row r="16" spans="1:3" ht="15.75">
      <c r="A16" s="90" t="s">
        <v>64</v>
      </c>
      <c r="C16" s="92" t="s">
        <v>65</v>
      </c>
    </row>
    <row r="17" ht="15.75">
      <c r="C17" s="36"/>
    </row>
  </sheetData>
  <sheetProtection/>
  <printOptions/>
  <pageMargins left="0.7" right="0.7" top="0.75" bottom="0.75" header="0.3" footer="0.3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2018-03-21T05:21:19Z</dcterms:modified>
  <cp:category/>
  <cp:version/>
  <cp:contentType/>
  <cp:contentStatus/>
</cp:coreProperties>
</file>