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<sst xmlns="http://schemas.openxmlformats.org/spreadsheetml/2006/main" count="66" uniqueCount="63">
  <si>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</si>
  <si>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</si>
  <si>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</si>
  <si>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</si>
  <si>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</si>
  <si>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</si>
  <si>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</si>
  <si>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</si>
  <si>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</si>
  <si>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</si>
  <si>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</si>
  <si>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</si>
  <si>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</si>
  <si>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</si>
  <si>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</si>
  <si>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</si>
  <si>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</si>
  <si>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</si>
  <si>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</si>
  <si>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</si>
  <si>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</si>
  <si>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</si>
  <si>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</si>
  <si>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</si>
  <si>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</si>
  <si>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</si>
  <si>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</si>
  <si>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</si>
  <si>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</si>
  <si>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</si>
  <si>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</si>
  <si>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</si>
  <si>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</si>
  <si>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</si>
  <si>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</si>
  <si>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</si>
  <si>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</si>
  <si>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143</t>
    </r>
    <r>
      <rPr>
        <b/>
        <sz val="11"/>
        <rFont val="Times New Roman"/>
        <family val="1"/>
      </rPr>
      <t xml:space="preserve">
за 2021 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</si>
  <si>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</si>
  <si>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</si>
  <si>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</si>
  <si>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</si>
  <si>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143</t>
  </si>
  <si>
    <t>№
п/п</t>
  </si>
  <si>
    <t>Выполнено работ по текущему ремонту всего в рублях :</t>
  </si>
  <si>
    <t>в том числе</t>
  </si>
  <si>
    <t>Демонтаж шин с придомовой территории</t>
  </si>
  <si>
    <t>Подготовка элеваторного узла к отопительному сезону</t>
  </si>
  <si>
    <t>Замена стояка КНС</t>
  </si>
  <si>
    <t>Замена стояка ХВС</t>
  </si>
  <si>
    <t>Замена участка трубопровода в подвале</t>
  </si>
  <si>
    <t xml:space="preserve">Ремонт тамбурной двери </t>
  </si>
  <si>
    <t>Частичный ремонт кровли</t>
  </si>
  <si>
    <t>Обрезка деревьев, вывоз веток</t>
  </si>
  <si>
    <t>Ремонт стеклопакета</t>
  </si>
  <si>
    <t>Очистка подвальных помещений от мусора</t>
  </si>
  <si>
    <t>Смена люк-дверцев на щитках</t>
  </si>
  <si>
    <t>Замена участка трубы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</si>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</sst>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F54" sqref="F5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34" bestFit="1" customWidth="1"/>
    <col min="5" max="5" width="11.421875" style="3" bestFit="1" customWidth="1"/>
    <col min="6" max="6" width="11.28125" style="3" customWidth="1"/>
    <col min="7" max="7" width="11.421875" style="1" customWidth="1"/>
    <col min="8" max="16384" width="9.140625" style="1" customWidth="1"/>
  </cols>
  <sheetData>
    <row r="1" spans="1:6" ht="55.5" customHeight="1">
      <c r="A1" s="16" t="s">
        <v>37</v>
      </c>
      <c r="B1" s="16"/>
      <c r="C1" s="16"/>
      <c r="D1" s="16"/>
      <c r="E1" s="16"/>
      <c r="F1" s="16"/>
    </row>
    <row r="2" spans="1:4" ht="12.75">
      <c r="A2" s="5"/>
      <c r="B2" s="2"/>
      <c r="C2" s="6"/>
      <c r="D2" s="4"/>
    </row>
    <row r="3" spans="1:6" ht="31.5">
      <c r="A3" s="35" t="s">
        <v>22</v>
      </c>
      <c r="B3" s="35"/>
      <c r="C3" s="35"/>
      <c r="D3" s="36" t="s">
        <v>25</v>
      </c>
      <c r="E3" s="36" t="s">
        <v>26</v>
      </c>
      <c r="F3" s="50" t="s">
        <v>23</v>
      </c>
    </row>
    <row r="4" spans="1:6" ht="21" customHeight="1">
      <c r="A4" s="35"/>
      <c r="B4" s="35"/>
      <c r="C4" s="35"/>
      <c r="D4" s="37">
        <v>525705.6</v>
      </c>
      <c r="E4" s="37">
        <v>540139.71</v>
      </c>
      <c r="F4" s="37">
        <v>-14434.110000000015</v>
      </c>
    </row>
    <row r="5" spans="1:6" ht="12.75" customHeight="1">
      <c r="A5" s="27" t="s">
        <v>4</v>
      </c>
      <c r="B5" s="28"/>
      <c r="C5" s="28"/>
      <c r="D5" s="28"/>
      <c r="E5" s="28"/>
      <c r="F5" s="29"/>
    </row>
    <row r="6" spans="1:6" ht="28.5" customHeight="1">
      <c r="A6" s="51" t="s">
        <v>30</v>
      </c>
      <c r="B6" s="51"/>
      <c r="C6" s="52"/>
      <c r="D6" s="8">
        <v>303186.6</v>
      </c>
      <c r="E6" s="8">
        <v>311632.61</v>
      </c>
      <c r="F6" s="8">
        <v>-8446.01000000001</v>
      </c>
    </row>
    <row r="7" spans="1:6" ht="12.75" customHeight="1">
      <c r="A7" s="23" t="s">
        <v>0</v>
      </c>
      <c r="B7" s="23"/>
      <c r="C7" s="33"/>
      <c r="D7" s="37">
        <v>303186.6</v>
      </c>
      <c r="E7" s="37">
        <v>311632.61</v>
      </c>
      <c r="F7" s="37">
        <v>-8446.01000000001</v>
      </c>
    </row>
    <row r="8" spans="1:6" ht="12.75" customHeight="1">
      <c r="A8" s="24" t="s">
        <v>1</v>
      </c>
      <c r="B8" s="25"/>
      <c r="C8" s="25"/>
      <c r="D8" s="25"/>
      <c r="E8" s="25"/>
      <c r="F8" s="26"/>
    </row>
    <row r="9" spans="1:6" ht="25.5" customHeight="1">
      <c r="A9" s="53" t="s">
        <v>2</v>
      </c>
      <c r="B9" s="53"/>
      <c r="C9" s="54"/>
      <c r="D9" s="8">
        <v>179262</v>
      </c>
      <c r="E9" s="8">
        <v>184027.6</v>
      </c>
      <c r="F9" s="8">
        <v>-4765.600000000006</v>
      </c>
    </row>
    <row r="10" spans="1:7" ht="12.75" customHeight="1">
      <c r="A10" s="23" t="s">
        <v>3</v>
      </c>
      <c r="B10" s="23"/>
      <c r="C10" s="23"/>
      <c r="D10" s="37">
        <v>179262</v>
      </c>
      <c r="E10" s="37">
        <v>184027.6</v>
      </c>
      <c r="F10" s="37">
        <v>-4765.600000000006</v>
      </c>
      <c r="G10" s="9"/>
    </row>
    <row r="11" spans="1:6" ht="13.5">
      <c r="A11" s="24" t="s">
        <v>31</v>
      </c>
      <c r="B11" s="25"/>
      <c r="C11" s="25"/>
      <c r="D11" s="25"/>
      <c r="E11" s="25"/>
      <c r="F11" s="26"/>
    </row>
    <row r="12" spans="1:7" ht="29.25" customHeight="1">
      <c r="A12" s="21" t="s">
        <v>27</v>
      </c>
      <c r="B12" s="21"/>
      <c r="C12" s="21"/>
      <c r="D12" s="8">
        <v>43257</v>
      </c>
      <c r="E12" s="8">
        <v>44479.5</v>
      </c>
      <c r="F12" s="8">
        <v>-1222.5</v>
      </c>
      <c r="G12" s="9"/>
    </row>
    <row r="13" spans="1:6" ht="12.75">
      <c r="A13" s="22" t="s">
        <v>32</v>
      </c>
      <c r="B13" s="22"/>
      <c r="C13" s="22"/>
      <c r="D13" s="37">
        <v>43257</v>
      </c>
      <c r="E13" s="37">
        <v>44479.5</v>
      </c>
      <c r="F13" s="37">
        <v>-1222.5</v>
      </c>
    </row>
    <row r="14" spans="1:5" ht="12.75" customHeight="1">
      <c r="A14" s="5"/>
      <c r="B14" s="5"/>
      <c r="C14" s="5"/>
      <c r="D14" s="14"/>
      <c r="E14" s="14"/>
    </row>
    <row r="15" spans="1:6" s="11" customFormat="1" ht="26.25" customHeight="1">
      <c r="A15" s="39" t="s">
        <v>5</v>
      </c>
      <c r="B15" s="40"/>
      <c r="C15" s="41"/>
      <c r="D15" s="38">
        <v>465140.64999999997</v>
      </c>
      <c r="E15" s="10"/>
      <c r="F15" s="10"/>
    </row>
    <row r="16" spans="1:6" s="11" customFormat="1" ht="15">
      <c r="A16" s="20" t="s">
        <v>4</v>
      </c>
      <c r="B16" s="20"/>
      <c r="C16" s="20"/>
      <c r="D16" s="20"/>
      <c r="E16" s="10"/>
      <c r="F16" s="10"/>
    </row>
    <row r="17" spans="1:6" s="11" customFormat="1" ht="24.75" customHeight="1">
      <c r="A17" s="23" t="s">
        <v>6</v>
      </c>
      <c r="B17" s="23"/>
      <c r="C17" s="23"/>
      <c r="D17" s="37"/>
      <c r="E17" s="10"/>
      <c r="F17" s="10"/>
    </row>
    <row r="18" spans="1:6" s="11" customFormat="1" ht="45.75" customHeight="1">
      <c r="A18" s="17" t="s">
        <v>33</v>
      </c>
      <c r="B18" s="18"/>
      <c r="C18" s="19"/>
      <c r="D18" s="7">
        <v>222518.7</v>
      </c>
      <c r="E18" s="10"/>
      <c r="F18" s="10"/>
    </row>
    <row r="19" spans="1:5" s="11" customFormat="1" ht="12.75" customHeight="1">
      <c r="A19" s="17" t="s">
        <v>7</v>
      </c>
      <c r="B19" s="18"/>
      <c r="C19" s="19"/>
      <c r="D19" s="7">
        <v>7193.610000000001</v>
      </c>
      <c r="E19" s="10"/>
    </row>
    <row r="20" spans="1:6" s="11" customFormat="1" ht="25.5" customHeight="1">
      <c r="A20" s="23" t="s">
        <v>8</v>
      </c>
      <c r="B20" s="23"/>
      <c r="C20" s="23"/>
      <c r="D20" s="38"/>
      <c r="E20" s="10"/>
      <c r="F20" s="10"/>
    </row>
    <row r="21" spans="1:6" s="11" customFormat="1" ht="12.75">
      <c r="A21" s="21" t="s">
        <v>9</v>
      </c>
      <c r="B21" s="21"/>
      <c r="C21" s="21"/>
      <c r="D21" s="7">
        <v>21043.800000000003</v>
      </c>
      <c r="E21" s="10"/>
      <c r="F21" s="10"/>
    </row>
    <row r="22" spans="1:6" s="11" customFormat="1" ht="12.75" customHeight="1">
      <c r="A22" s="33" t="s">
        <v>10</v>
      </c>
      <c r="B22" s="42"/>
      <c r="C22" s="43"/>
      <c r="D22" s="38">
        <v>250756.11</v>
      </c>
      <c r="E22" s="10"/>
      <c r="F22" s="10"/>
    </row>
    <row r="23" spans="1:6" s="11" customFormat="1" ht="12.75">
      <c r="A23" s="21" t="s">
        <v>24</v>
      </c>
      <c r="B23" s="21"/>
      <c r="C23" s="21"/>
      <c r="D23" s="7">
        <v>59624.100000000006</v>
      </c>
      <c r="E23" s="10"/>
      <c r="F23" s="10"/>
    </row>
    <row r="24" spans="1:4" ht="12.75">
      <c r="A24" s="23" t="s">
        <v>11</v>
      </c>
      <c r="B24" s="23"/>
      <c r="C24" s="23"/>
      <c r="D24" s="38">
        <v>310380.20999999996</v>
      </c>
    </row>
    <row r="25" spans="1:4" ht="15">
      <c r="A25" s="20" t="s">
        <v>1</v>
      </c>
      <c r="B25" s="20"/>
      <c r="C25" s="20"/>
      <c r="D25" s="20"/>
    </row>
    <row r="26" spans="1:4" ht="28.5" customHeight="1">
      <c r="A26" s="21" t="s">
        <v>12</v>
      </c>
      <c r="B26" s="21"/>
      <c r="C26" s="21"/>
      <c r="D26" s="7">
        <v>110699.59</v>
      </c>
    </row>
    <row r="27" spans="1:4" ht="12.75">
      <c r="A27" s="21" t="s">
        <v>24</v>
      </c>
      <c r="B27" s="21"/>
      <c r="C27" s="21"/>
      <c r="D27" s="7">
        <v>22992.3</v>
      </c>
    </row>
    <row r="28" spans="1:4" ht="12.75">
      <c r="A28" s="23" t="s">
        <v>13</v>
      </c>
      <c r="B28" s="23"/>
      <c r="C28" s="23"/>
      <c r="D28" s="38">
        <v>133691.88999999998</v>
      </c>
    </row>
    <row r="29" spans="1:4" ht="14.25" customHeight="1">
      <c r="A29" s="55" t="s">
        <v>14</v>
      </c>
      <c r="B29" s="56"/>
      <c r="C29" s="56"/>
      <c r="D29" s="57"/>
    </row>
    <row r="30" spans="1:4" ht="51" customHeight="1">
      <c r="A30" s="17" t="s">
        <v>15</v>
      </c>
      <c r="B30" s="18"/>
      <c r="C30" s="19"/>
      <c r="D30" s="7">
        <v>14580</v>
      </c>
    </row>
    <row r="31" spans="1:4" ht="12.75" customHeight="1">
      <c r="A31" s="30" t="s">
        <v>16</v>
      </c>
      <c r="B31" s="31"/>
      <c r="C31" s="32"/>
      <c r="D31" s="7">
        <v>0</v>
      </c>
    </row>
    <row r="32" spans="1:4" ht="12.75" customHeight="1">
      <c r="A32" s="21" t="s">
        <v>17</v>
      </c>
      <c r="B32" s="21"/>
      <c r="C32" s="21"/>
      <c r="D32" s="7">
        <v>6488.55</v>
      </c>
    </row>
    <row r="33" spans="1:4" ht="12.75" customHeight="1">
      <c r="A33" s="23" t="s">
        <v>18</v>
      </c>
      <c r="B33" s="23"/>
      <c r="C33" s="23"/>
      <c r="D33" s="38">
        <v>21068.55</v>
      </c>
    </row>
    <row r="34" spans="2:3" ht="12.75">
      <c r="B34" s="44"/>
      <c r="C34" s="44"/>
    </row>
    <row r="35" spans="1:4" ht="19.5" customHeight="1">
      <c r="A35" s="45" t="s">
        <v>19</v>
      </c>
      <c r="B35" s="46"/>
      <c r="C35" s="46"/>
      <c r="D35" s="47"/>
    </row>
    <row r="36" spans="1:4" ht="12.75">
      <c r="A36" s="58" t="s">
        <v>34</v>
      </c>
      <c r="B36" s="59"/>
      <c r="C36" s="60"/>
      <c r="D36" s="37">
        <v>1252.4000000000233</v>
      </c>
    </row>
    <row r="37" spans="1:4" ht="12.75">
      <c r="A37" s="58" t="s">
        <v>35</v>
      </c>
      <c r="B37" s="59"/>
      <c r="C37" s="60"/>
      <c r="D37" s="37">
        <v>50335.71000000002</v>
      </c>
    </row>
    <row r="38" spans="1:4" ht="12.75">
      <c r="A38" s="61" t="s">
        <v>36</v>
      </c>
      <c r="B38" s="61"/>
      <c r="C38" s="61"/>
      <c r="D38" s="37">
        <v>23410.95</v>
      </c>
    </row>
    <row r="39" spans="1:4" ht="12.75">
      <c r="A39" s="63" t="s">
        <v>38</v>
      </c>
      <c r="B39" s="64"/>
      <c r="C39" s="65"/>
      <c r="D39" s="37">
        <v>54030.142999999916</v>
      </c>
    </row>
    <row r="40" spans="1:5" ht="34.5" customHeight="1">
      <c r="A40" s="63" t="s">
        <v>39</v>
      </c>
      <c r="B40" s="64"/>
      <c r="C40" s="65"/>
      <c r="D40" s="37">
        <v>129029.20299999995</v>
      </c>
      <c r="E40" s="13"/>
    </row>
    <row r="41" spans="1:5" ht="12.75">
      <c r="A41" s="62"/>
      <c r="B41" s="62"/>
      <c r="C41" s="62"/>
      <c r="D41" s="14"/>
      <c r="E41" s="13"/>
    </row>
    <row r="42" spans="1:5" ht="12.75">
      <c r="A42" s="62"/>
      <c r="B42" s="62"/>
      <c r="C42" s="62"/>
      <c r="D42" s="14"/>
      <c r="E42" s="13"/>
    </row>
    <row r="43" spans="1:4" ht="12.75">
      <c r="A43" s="12" t="s">
        <v>28</v>
      </c>
      <c r="D43" s="15" t="s">
        <v>29</v>
      </c>
    </row>
    <row r="44" ht="12.75">
      <c r="D44" s="15"/>
    </row>
    <row r="45" spans="1:4" ht="12.75">
      <c r="A45" s="48"/>
      <c r="B45" s="48"/>
      <c r="C45" s="48"/>
      <c r="D45" s="15"/>
    </row>
    <row r="46" spans="1:4" ht="12.75">
      <c r="A46" s="12" t="s">
        <v>20</v>
      </c>
      <c r="D46" s="49" t="s">
        <v>21</v>
      </c>
    </row>
    <row r="47" ht="12.75">
      <c r="D47" s="49"/>
    </row>
  </sheetData>
  <sheetProtection/>
  <mergeCells count="36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D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40:C40"/>
    <mergeCell ref="A39:C39"/>
    <mergeCell ref="A35:D35"/>
    <mergeCell ref="A36:C36"/>
    <mergeCell ref="A37:C37"/>
    <mergeCell ref="A38:C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5" width="9.140625" style="67" customWidth="1"/>
    <col min="6" max="6" width="12.421875" style="67" bestFit="1" customWidth="1"/>
    <col min="7" max="16384" width="9.140625" style="67" customWidth="1"/>
  </cols>
  <sheetData>
    <row r="1" spans="1:3" ht="15.75">
      <c r="A1" s="66" t="s">
        <v>40</v>
      </c>
      <c r="B1" s="66"/>
      <c r="C1" s="66"/>
    </row>
    <row r="2" spans="1:3" ht="15.75">
      <c r="A2" s="66" t="s">
        <v>41</v>
      </c>
      <c r="B2" s="66"/>
      <c r="C2" s="66"/>
    </row>
    <row r="3" spans="1:3" ht="15.75">
      <c r="A3" s="66" t="s">
        <v>42</v>
      </c>
      <c r="B3" s="66"/>
      <c r="C3" s="66"/>
    </row>
    <row r="4" ht="15.75">
      <c r="C4" s="68"/>
    </row>
    <row r="5" spans="1:6" ht="31.5">
      <c r="A5" s="69" t="s">
        <v>43</v>
      </c>
      <c r="B5" s="70" t="s">
        <v>44</v>
      </c>
      <c r="C5" s="71">
        <f>SUM(C7:C19)</f>
        <v>110699.59</v>
      </c>
      <c r="F5" s="72"/>
    </row>
    <row r="6" spans="1:3" ht="15.75">
      <c r="A6" s="73"/>
      <c r="B6" s="74" t="s">
        <v>45</v>
      </c>
      <c r="C6" s="75"/>
    </row>
    <row r="7" spans="1:3" ht="15.75">
      <c r="A7" s="76">
        <v>1</v>
      </c>
      <c r="B7" s="77" t="s">
        <v>46</v>
      </c>
      <c r="C7" s="78">
        <v>2556.68</v>
      </c>
    </row>
    <row r="8" spans="1:3" ht="15.75">
      <c r="A8" s="76">
        <v>2</v>
      </c>
      <c r="B8" s="77" t="s">
        <v>47</v>
      </c>
      <c r="C8" s="78">
        <f>1820</f>
        <v>1820</v>
      </c>
    </row>
    <row r="9" spans="1:3" ht="15.75">
      <c r="A9" s="76">
        <v>3</v>
      </c>
      <c r="B9" s="77" t="s">
        <v>48</v>
      </c>
      <c r="C9" s="78">
        <f>2815</f>
        <v>2815</v>
      </c>
    </row>
    <row r="10" spans="1:3" ht="15.75">
      <c r="A10" s="76">
        <v>4</v>
      </c>
      <c r="B10" s="77" t="s">
        <v>49</v>
      </c>
      <c r="C10" s="78">
        <f>2970</f>
        <v>2970</v>
      </c>
    </row>
    <row r="11" spans="1:3" ht="15.75">
      <c r="A11" s="76">
        <v>5</v>
      </c>
      <c r="B11" s="77" t="s">
        <v>50</v>
      </c>
      <c r="C11" s="78">
        <f>21027.25</f>
        <v>21027.25</v>
      </c>
    </row>
    <row r="12" spans="1:3" ht="15.75">
      <c r="A12" s="76">
        <v>6</v>
      </c>
      <c r="B12" s="77" t="s">
        <v>51</v>
      </c>
      <c r="C12" s="78">
        <f>3625.96+3645.52</f>
        <v>7271.48</v>
      </c>
    </row>
    <row r="13" spans="1:3" ht="15.75">
      <c r="A13" s="76">
        <v>7</v>
      </c>
      <c r="B13" s="77" t="s">
        <v>52</v>
      </c>
      <c r="C13" s="78">
        <v>4135</v>
      </c>
    </row>
    <row r="14" spans="1:3" ht="15.75">
      <c r="A14" s="76">
        <v>8</v>
      </c>
      <c r="B14" s="77" t="s">
        <v>53</v>
      </c>
      <c r="C14" s="78">
        <f>2000</f>
        <v>2000</v>
      </c>
    </row>
    <row r="15" spans="1:3" ht="15.75">
      <c r="A15" s="76">
        <v>9</v>
      </c>
      <c r="B15" s="77" t="s">
        <v>54</v>
      </c>
      <c r="C15" s="78">
        <f>1939.54+1399.6</f>
        <v>3339.14</v>
      </c>
    </row>
    <row r="16" spans="1:3" ht="15.75">
      <c r="A16" s="76">
        <v>10</v>
      </c>
      <c r="B16" s="77" t="s">
        <v>55</v>
      </c>
      <c r="C16" s="78">
        <v>15288.37</v>
      </c>
    </row>
    <row r="17" spans="1:3" ht="15.75">
      <c r="A17" s="76">
        <v>11</v>
      </c>
      <c r="B17" s="77" t="s">
        <v>56</v>
      </c>
      <c r="C17" s="78">
        <f>36327.67</f>
        <v>36327.67</v>
      </c>
    </row>
    <row r="18" spans="1:3" ht="15.75">
      <c r="A18" s="76">
        <v>12</v>
      </c>
      <c r="B18" s="77" t="s">
        <v>57</v>
      </c>
      <c r="C18" s="78">
        <f>1217+2932</f>
        <v>4149</v>
      </c>
    </row>
    <row r="19" spans="1:3" ht="15.75">
      <c r="A19" s="76">
        <v>13</v>
      </c>
      <c r="B19" s="77" t="s">
        <v>58</v>
      </c>
      <c r="C19" s="78">
        <v>7000</v>
      </c>
    </row>
    <row r="20" spans="1:3" ht="15.75">
      <c r="A20" s="79"/>
      <c r="C20" s="80"/>
    </row>
    <row r="21" spans="1:3" ht="15.75">
      <c r="A21" s="79"/>
      <c r="C21" s="80"/>
    </row>
    <row r="22" spans="1:3" ht="15.75">
      <c r="A22" s="83" t="s">
        <v>59</v>
      </c>
      <c r="C22" s="84" t="s">
        <v>60</v>
      </c>
    </row>
    <row r="23" ht="15.75">
      <c r="C23" s="68"/>
    </row>
    <row r="24" ht="15.75">
      <c r="C24" s="68"/>
    </row>
    <row r="25" spans="1:3" ht="15.75">
      <c r="A25" s="83" t="s">
        <v>61</v>
      </c>
      <c r="C25" s="85" t="s">
        <v>62</v>
      </c>
    </row>
    <row r="26" ht="15.75">
      <c r="C26" s="68"/>
    </row>
    <row r="28" spans="2:3" ht="15.75">
      <c r="B28" s="81"/>
      <c r="C28" s="82"/>
    </row>
    <row r="30" ht="15.75">
      <c r="C30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2022-03-10T03:17:20Z</dcterms:modified>
  <cp:category/>
  <cp:version/>
  <cp:contentType/>
  <cp:contentStatus/>
</cp:coreProperties>
</file>