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8BBCE12D-355F-4E10-A311-DA63754CBE72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2" i="10" l="1"/>
  <c r="C11" i="10"/>
  <c r="C5" i="10"/>
</calcChain>
</file>

<file path=xl/sharedStrings.xml><?xml version="1.0" encoding="utf-8"?>
<sst xmlns="http://schemas.openxmlformats.org/spreadsheetml/2006/main" count="64" uniqueCount="61">
  <si>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</si>
  <si>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</si>
  <si>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</si>
  <si>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</si>
  <si>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</si>
  <si>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</si>
  <si>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</si>
  <si>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</si>
  <si>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</si>
  <si>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</si>
  <si>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</si>
  <si>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</si>
  <si>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</si>
  <si>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</si>
  <si>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</si>
  <si>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</si>
  <si>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</si>
  <si>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</si>
  <si>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</si>
  <si>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</si>
  <si>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</si>
  <si>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</si>
  <si>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</si>
  <si>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</si>
  <si>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</si>
  <si>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</si>
  <si>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</si>
  <si>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</si>
  <si>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</si>
  <si>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</si>
  <si>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</si>
  <si>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</si>
  <si>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</si>
  <si>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</si>
  <si>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</si>
  <si>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Генеральный директор АО "ВУЖКС"</t>
  </si>
  <si>
    <t>Д.А. Днепровский</t>
  </si>
  <si>
    <t>по статье "Содержание" за 2018г.</t>
  </si>
  <si>
    <t>по статье "Текущий ремонт" за 2018г.</t>
  </si>
  <si>
    <t>Остаток по содержанию приборов учета (резерв на гос.поверку) за 2018г.</t>
  </si>
  <si>
    <t xml:space="preserve"> остаток по текущему ремонту с учетом содержания, рекламы, кабеля, ПУ на 01.01.18 г.</t>
  </si>
  <si>
    <t>ИТОГО остаток по текущему ремонту с учетом содержания, рекламы, кабеля, ПУ на 01.01.19 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</si>
  <si>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Освобождения, 133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</si>
  <si>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</si>
  <si>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Начислено на содержание общего имущества  по лицевым счетам нанимателям и собственникам жилых помещений, в том числе вывоз мусора 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</si>
  <si>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</si>
  <si>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</si>
  <si>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по жилому дому Освобождения, 133</t>
  </si>
  <si>
    <t>№
п/п</t>
  </si>
  <si>
    <t>Выполнено работ по текущему ремонту всего в рублях :</t>
  </si>
  <si>
    <t>в том числе</t>
  </si>
  <si>
    <t>Восстановление ограждений перил</t>
  </si>
  <si>
    <t>Ремонт тамбурной двери</t>
  </si>
  <si>
    <t>Завоз песка</t>
  </si>
  <si>
    <t>Ремонт подъезда № 1,2,3</t>
  </si>
  <si>
    <t>Замена трубопровода ХВС и ГВС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</si>
  <si>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</si>
  <si>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</si>
  <si>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</si>
  <si>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</si>
  <si>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Вывоз снега спец.техникой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</si>
</sst>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3" formatCode="_-* #,##0.00_р_._-;\-* #,##0.00_р_._-;_-* &quot;-&quot;??_р_._-;_-@_-"/>
    <numFmt numFmtId="175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40" fontId="4" fillId="0" borderId="0" xfId="1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40" fontId="5" fillId="0" borderId="0" xfId="1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0" fontId="4" fillId="0" borderId="1" xfId="1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0" fontId="9" fillId="0" borderId="1" xfId="0" applyNumberFormat="1" applyFont="1" applyBorder="1" applyAlignment="1">
      <alignment horizontal="center" vertical="center" wrapText="1"/>
    </xf>
    <xf numFmtId="0" fontId="12" fillId="0" borderId="0" xfId="0" applyFont="1"/>
    <xf numFmtId="173" fontId="12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73" fontId="12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173" fontId="12" fillId="0" borderId="1" xfId="1" applyFont="1" applyBorder="1"/>
    <xf numFmtId="0" fontId="12" fillId="0" borderId="0" xfId="0" applyFont="1" applyAlignment="1">
      <alignment horizontal="center"/>
    </xf>
    <xf numFmtId="0" fontId="12" fillId="0" borderId="0" xfId="0" applyFont="1"/>
    <xf numFmtId="173" fontId="12" fillId="0" borderId="0" xfId="1" applyFont="1"/>
    <xf numFmtId="0" fontId="10" fillId="0" borderId="0" xfId="0" applyFont="1"/>
    <xf numFmtId="0" fontId="10" fillId="0" borderId="0" xfId="0" applyFont="1" applyAlignment="1">
      <alignment horizontal="right"/>
    </xf>
    <xf numFmtId="38" fontId="12" fillId="0" borderId="0" xfId="0" applyNumberFormat="1" applyFont="1"/>
    <xf numFmtId="40" fontId="12" fillId="0" borderId="0" xfId="0" applyNumberFormat="1" applyFont="1"/>
    <xf numFmtId="0" fontId="8" fillId="0" borderId="0" xfId="0" applyFont="1"/>
    <xf numFmtId="173" fontId="8" fillId="0" borderId="0" xfId="1" applyFont="1"/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topLeftCell="A28" workbookViewId="0">
      <selection activeCell="F42" sqref="F42"/>
    </sheetView>
  </sheetViews>
  <sheetFormatPr defaultRowHeight="12.75" x14ac:dyDescent="0.2"/>
  <cols>
    <col min="1" max="1" width="10" style="12" customWidth="1"/>
    <col min="2" max="2" width="9.140625" style="12"/>
    <col min="3" max="3" width="44" style="12" customWidth="1"/>
    <col min="4" max="4" width="12" style="13" bestFit="1" customWidth="1"/>
    <col min="5" max="5" width="11.42578125" style="2" bestFit="1" customWidth="1"/>
    <col min="6" max="6" width="11.28515625" style="2" customWidth="1"/>
    <col min="7" max="12" width="9.140625" style="1" customWidth="1"/>
    <col min="13" max="16384" width="9.140625" style="1"/>
  </cols>
  <sheetData>
    <row r="1" spans="1:6" ht="55.5" customHeight="1" x14ac:dyDescent="0.2">
      <c r="A1" s="73" t="s">
        <v>42</v>
      </c>
      <c r="B1" s="73"/>
      <c r="C1" s="73"/>
      <c r="D1" s="73"/>
      <c r="E1" s="73"/>
      <c r="F1" s="73"/>
    </row>
    <row r="2" spans="1:6" x14ac:dyDescent="0.2">
      <c r="A2" s="4"/>
      <c r="B2" s="5"/>
      <c r="C2" s="6"/>
      <c r="D2" s="3"/>
    </row>
    <row r="3" spans="1:6" ht="31.5" x14ac:dyDescent="0.2">
      <c r="A3" s="74" t="s">
        <v>28</v>
      </c>
      <c r="B3" s="74"/>
      <c r="C3" s="74"/>
      <c r="D3" s="15" t="s">
        <v>31</v>
      </c>
      <c r="E3" s="15" t="s">
        <v>32</v>
      </c>
      <c r="F3" s="17" t="s">
        <v>29</v>
      </c>
    </row>
    <row r="4" spans="1:6" ht="21" customHeight="1" x14ac:dyDescent="0.2">
      <c r="A4" s="74"/>
      <c r="B4" s="74"/>
      <c r="C4" s="74"/>
      <c r="D4" s="8">
        <v>1165365.378</v>
      </c>
      <c r="E4" s="8">
        <v>1040062.1680000001</v>
      </c>
      <c r="F4" s="8">
        <v>125303.21000000002</v>
      </c>
    </row>
    <row r="5" spans="1:6" ht="12.75" customHeight="1" x14ac:dyDescent="0.2">
      <c r="A5" s="75" t="s">
        <v>7</v>
      </c>
      <c r="B5" s="76"/>
      <c r="C5" s="76"/>
      <c r="D5" s="76"/>
      <c r="E5" s="76"/>
      <c r="F5" s="77"/>
    </row>
    <row r="6" spans="1:6" ht="38.25" customHeight="1" x14ac:dyDescent="0.2">
      <c r="A6" s="71" t="s">
        <v>44</v>
      </c>
      <c r="B6" s="71"/>
      <c r="C6" s="72"/>
      <c r="D6" s="7">
        <v>751381.3</v>
      </c>
      <c r="E6" s="7">
        <v>669708.56000000006</v>
      </c>
      <c r="F6" s="7">
        <v>81672.740000000005</v>
      </c>
    </row>
    <row r="7" spans="1:6" ht="27.75" customHeight="1" x14ac:dyDescent="0.2">
      <c r="A7" s="49" t="s">
        <v>0</v>
      </c>
      <c r="B7" s="50"/>
      <c r="C7" s="51"/>
      <c r="D7" s="7">
        <v>21870.948000000008</v>
      </c>
      <c r="E7" s="7">
        <v>19361.104902777781</v>
      </c>
      <c r="F7" s="7">
        <v>2509.8430972222268</v>
      </c>
    </row>
    <row r="8" spans="1:6" ht="12.75" customHeight="1" x14ac:dyDescent="0.2">
      <c r="A8" s="45" t="s">
        <v>1</v>
      </c>
      <c r="B8" s="45"/>
      <c r="C8" s="57"/>
      <c r="D8" s="8">
        <v>773252.24800000002</v>
      </c>
      <c r="E8" s="8">
        <v>689069.66490277788</v>
      </c>
      <c r="F8" s="8">
        <v>84182.583097222232</v>
      </c>
    </row>
    <row r="9" spans="1:6" ht="12.75" customHeight="1" x14ac:dyDescent="0.2">
      <c r="A9" s="68" t="s">
        <v>2</v>
      </c>
      <c r="B9" s="69"/>
      <c r="C9" s="69"/>
      <c r="D9" s="69"/>
      <c r="E9" s="69"/>
      <c r="F9" s="70"/>
    </row>
    <row r="10" spans="1:6" ht="25.5" customHeight="1" x14ac:dyDescent="0.2">
      <c r="A10" s="71" t="s">
        <v>3</v>
      </c>
      <c r="B10" s="71"/>
      <c r="C10" s="72"/>
      <c r="D10" s="7">
        <v>316518.26</v>
      </c>
      <c r="E10" s="7">
        <v>281588.19</v>
      </c>
      <c r="F10" s="7">
        <v>34930.070000000007</v>
      </c>
    </row>
    <row r="11" spans="1:6" ht="27" customHeight="1" x14ac:dyDescent="0.2">
      <c r="A11" s="49" t="s">
        <v>4</v>
      </c>
      <c r="B11" s="50"/>
      <c r="C11" s="50"/>
      <c r="D11" s="7">
        <v>10248.42</v>
      </c>
      <c r="E11" s="7">
        <v>9842.7963472222218</v>
      </c>
      <c r="F11" s="7">
        <v>405.62365277777826</v>
      </c>
    </row>
    <row r="12" spans="1:6" ht="12.75" customHeight="1" x14ac:dyDescent="0.2">
      <c r="A12" s="45" t="s">
        <v>5</v>
      </c>
      <c r="B12" s="45"/>
      <c r="C12" s="45"/>
      <c r="D12" s="8">
        <v>326766.68</v>
      </c>
      <c r="E12" s="8">
        <v>291430.98634722224</v>
      </c>
      <c r="F12" s="8">
        <v>35335.693652777787</v>
      </c>
    </row>
    <row r="13" spans="1:6" x14ac:dyDescent="0.2">
      <c r="A13" s="5"/>
      <c r="B13" s="5"/>
      <c r="C13" s="5"/>
      <c r="D13" s="3"/>
      <c r="E13" s="3"/>
      <c r="F13" s="3"/>
    </row>
    <row r="14" spans="1:6" ht="29.25" customHeight="1" x14ac:dyDescent="0.2">
      <c r="A14" s="45" t="s">
        <v>33</v>
      </c>
      <c r="B14" s="45"/>
      <c r="C14" s="45"/>
      <c r="D14" s="8">
        <v>63319.29</v>
      </c>
      <c r="E14" s="8">
        <v>57614.59</v>
      </c>
      <c r="F14" s="8">
        <v>5704.7000000000044</v>
      </c>
    </row>
    <row r="15" spans="1:6" ht="27" customHeight="1" x14ac:dyDescent="0.2">
      <c r="A15" s="57" t="s">
        <v>34</v>
      </c>
      <c r="B15" s="58"/>
      <c r="C15" s="59"/>
      <c r="D15" s="8">
        <v>2027.16</v>
      </c>
      <c r="E15" s="8">
        <v>1946.9267500000001</v>
      </c>
      <c r="F15" s="8">
        <v>80.233249999999998</v>
      </c>
    </row>
    <row r="16" spans="1:6" x14ac:dyDescent="0.2">
      <c r="A16" s="60" t="s">
        <v>6</v>
      </c>
      <c r="B16" s="60"/>
      <c r="C16" s="60"/>
      <c r="D16" s="8">
        <v>65346.450000000004</v>
      </c>
      <c r="E16" s="8">
        <v>59561.516749999995</v>
      </c>
      <c r="F16" s="8">
        <v>5784.9332500000091</v>
      </c>
    </row>
    <row r="17" spans="1:6" ht="12.75" customHeight="1" x14ac:dyDescent="0.2">
      <c r="A17" s="4"/>
      <c r="B17" s="4"/>
      <c r="C17" s="4"/>
      <c r="D17" s="3"/>
      <c r="E17" s="3"/>
    </row>
    <row r="18" spans="1:6" s="10" customFormat="1" x14ac:dyDescent="0.2">
      <c r="A18" s="61" t="s">
        <v>8</v>
      </c>
      <c r="B18" s="62"/>
      <c r="C18" s="63"/>
      <c r="D18" s="67">
        <v>1028290.1175000001</v>
      </c>
      <c r="E18" s="9"/>
      <c r="F18" s="9"/>
    </row>
    <row r="19" spans="1:6" s="10" customFormat="1" x14ac:dyDescent="0.2">
      <c r="A19" s="64"/>
      <c r="B19" s="65"/>
      <c r="C19" s="66"/>
      <c r="D19" s="67"/>
      <c r="E19" s="9"/>
      <c r="F19" s="9"/>
    </row>
    <row r="20" spans="1:6" s="10" customFormat="1" ht="15" x14ac:dyDescent="0.2">
      <c r="A20" s="56" t="s">
        <v>7</v>
      </c>
      <c r="B20" s="56"/>
      <c r="C20" s="56"/>
      <c r="D20" s="56"/>
      <c r="E20" s="9"/>
      <c r="F20" s="9"/>
    </row>
    <row r="21" spans="1:6" s="10" customFormat="1" ht="24.75" customHeight="1" x14ac:dyDescent="0.2">
      <c r="A21" s="45" t="s">
        <v>9</v>
      </c>
      <c r="B21" s="45"/>
      <c r="C21" s="45"/>
      <c r="D21" s="8"/>
      <c r="E21" s="9"/>
      <c r="F21" s="9"/>
    </row>
    <row r="22" spans="1:6" s="10" customFormat="1" ht="45.75" customHeight="1" x14ac:dyDescent="0.2">
      <c r="A22" s="49" t="s">
        <v>43</v>
      </c>
      <c r="B22" s="50"/>
      <c r="C22" s="51"/>
      <c r="D22" s="7">
        <v>480343.5</v>
      </c>
      <c r="E22" s="9"/>
      <c r="F22" s="9"/>
    </row>
    <row r="23" spans="1:6" s="10" customFormat="1" ht="12.75" customHeight="1" x14ac:dyDescent="0.2">
      <c r="A23" s="49" t="s">
        <v>10</v>
      </c>
      <c r="B23" s="50"/>
      <c r="C23" s="51"/>
      <c r="D23" s="7">
        <v>0</v>
      </c>
      <c r="E23" s="9"/>
      <c r="F23" s="9"/>
    </row>
    <row r="24" spans="1:6" s="10" customFormat="1" ht="25.5" customHeight="1" x14ac:dyDescent="0.2">
      <c r="A24" s="45" t="s">
        <v>11</v>
      </c>
      <c r="B24" s="45"/>
      <c r="C24" s="45"/>
      <c r="D24" s="8"/>
      <c r="E24" s="9"/>
      <c r="F24" s="9"/>
    </row>
    <row r="25" spans="1:6" s="10" customFormat="1" x14ac:dyDescent="0.2">
      <c r="A25" s="49" t="s">
        <v>13</v>
      </c>
      <c r="B25" s="50"/>
      <c r="C25" s="51"/>
      <c r="D25" s="7">
        <v>121714.63</v>
      </c>
      <c r="E25" s="9"/>
      <c r="F25" s="9"/>
    </row>
    <row r="26" spans="1:6" s="10" customFormat="1" ht="23.25" customHeight="1" x14ac:dyDescent="0.2">
      <c r="A26" s="55" t="s">
        <v>12</v>
      </c>
      <c r="B26" s="55"/>
      <c r="C26" s="55"/>
      <c r="D26" s="7">
        <v>39123</v>
      </c>
      <c r="E26" s="9"/>
      <c r="F26" s="9"/>
    </row>
    <row r="27" spans="1:6" s="10" customFormat="1" ht="12.75" customHeight="1" x14ac:dyDescent="0.2">
      <c r="A27" s="57" t="s">
        <v>16</v>
      </c>
      <c r="B27" s="58"/>
      <c r="C27" s="59"/>
      <c r="D27" s="8">
        <v>641181.13</v>
      </c>
      <c r="E27" s="9"/>
      <c r="F27" s="9"/>
    </row>
    <row r="28" spans="1:6" s="10" customFormat="1" x14ac:dyDescent="0.2">
      <c r="A28" s="55" t="s">
        <v>30</v>
      </c>
      <c r="B28" s="55"/>
      <c r="C28" s="55"/>
      <c r="D28" s="7">
        <v>92381.29</v>
      </c>
      <c r="E28" s="9"/>
      <c r="F28" s="9"/>
    </row>
    <row r="29" spans="1:6" s="10" customFormat="1" x14ac:dyDescent="0.2">
      <c r="A29" s="49" t="s">
        <v>14</v>
      </c>
      <c r="B29" s="50"/>
      <c r="C29" s="51"/>
      <c r="D29" s="7">
        <v>19561.5</v>
      </c>
      <c r="E29" s="9"/>
      <c r="F29" s="9"/>
    </row>
    <row r="30" spans="1:6" s="10" customFormat="1" ht="48.75" customHeight="1" x14ac:dyDescent="0.2">
      <c r="A30" s="49" t="s">
        <v>15</v>
      </c>
      <c r="B30" s="50"/>
      <c r="C30" s="51"/>
      <c r="D30" s="7">
        <v>15214.5</v>
      </c>
      <c r="E30" s="9"/>
      <c r="F30" s="9"/>
    </row>
    <row r="31" spans="1:6" x14ac:dyDescent="0.2">
      <c r="A31" s="45" t="s">
        <v>17</v>
      </c>
      <c r="B31" s="45"/>
      <c r="C31" s="45"/>
      <c r="D31" s="8">
        <v>768338.42</v>
      </c>
    </row>
    <row r="32" spans="1:6" ht="15" x14ac:dyDescent="0.2">
      <c r="A32" s="56" t="s">
        <v>2</v>
      </c>
      <c r="B32" s="56"/>
      <c r="C32" s="56"/>
      <c r="D32" s="56"/>
    </row>
    <row r="33" spans="1:5" ht="28.5" customHeight="1" x14ac:dyDescent="0.2">
      <c r="A33" s="55" t="s">
        <v>18</v>
      </c>
      <c r="B33" s="55"/>
      <c r="C33" s="55"/>
      <c r="D33" s="7">
        <v>197328.73</v>
      </c>
    </row>
    <row r="34" spans="1:5" x14ac:dyDescent="0.2">
      <c r="A34" s="55" t="s">
        <v>30</v>
      </c>
      <c r="B34" s="55"/>
      <c r="C34" s="55"/>
      <c r="D34" s="7">
        <v>42020.999999999993</v>
      </c>
    </row>
    <row r="35" spans="1:5" x14ac:dyDescent="0.2">
      <c r="A35" s="45" t="s">
        <v>19</v>
      </c>
      <c r="B35" s="45"/>
      <c r="C35" s="45"/>
      <c r="D35" s="8">
        <v>239349.73</v>
      </c>
    </row>
    <row r="36" spans="1:5" ht="14.25" customHeight="1" x14ac:dyDescent="0.25">
      <c r="A36" s="46" t="s">
        <v>20</v>
      </c>
      <c r="B36" s="47"/>
      <c r="C36" s="47"/>
      <c r="D36" s="48"/>
    </row>
    <row r="37" spans="1:5" ht="51" customHeight="1" x14ac:dyDescent="0.2">
      <c r="A37" s="49" t="s">
        <v>21</v>
      </c>
      <c r="B37" s="50"/>
      <c r="C37" s="51"/>
      <c r="D37" s="7">
        <v>10800</v>
      </c>
    </row>
    <row r="38" spans="1:5" ht="12.75" customHeight="1" x14ac:dyDescent="0.2">
      <c r="A38" s="52" t="s">
        <v>22</v>
      </c>
      <c r="B38" s="53"/>
      <c r="C38" s="54"/>
      <c r="D38" s="7">
        <v>0</v>
      </c>
    </row>
    <row r="39" spans="1:5" ht="12.75" customHeight="1" x14ac:dyDescent="0.2">
      <c r="A39" s="55" t="s">
        <v>23</v>
      </c>
      <c r="B39" s="55"/>
      <c r="C39" s="55"/>
      <c r="D39" s="7">
        <v>9801.9675000000007</v>
      </c>
    </row>
    <row r="40" spans="1:5" ht="12.75" customHeight="1" x14ac:dyDescent="0.2">
      <c r="A40" s="45" t="s">
        <v>24</v>
      </c>
      <c r="B40" s="45"/>
      <c r="C40" s="45"/>
      <c r="D40" s="8">
        <v>20601.967499999999</v>
      </c>
    </row>
    <row r="41" spans="1:5" x14ac:dyDescent="0.2">
      <c r="B41" s="16"/>
      <c r="C41" s="16"/>
    </row>
    <row r="42" spans="1:5" ht="19.5" customHeight="1" x14ac:dyDescent="0.2">
      <c r="A42" s="38" t="s">
        <v>25</v>
      </c>
      <c r="B42" s="39"/>
      <c r="C42" s="39"/>
      <c r="D42" s="40"/>
    </row>
    <row r="43" spans="1:5" x14ac:dyDescent="0.2">
      <c r="A43" s="41" t="s">
        <v>37</v>
      </c>
      <c r="B43" s="42"/>
      <c r="C43" s="43"/>
      <c r="D43" s="8">
        <v>-79268.755097222253</v>
      </c>
    </row>
    <row r="44" spans="1:5" x14ac:dyDescent="0.2">
      <c r="A44" s="41" t="s">
        <v>38</v>
      </c>
      <c r="B44" s="42"/>
      <c r="C44" s="43"/>
      <c r="D44" s="8">
        <v>52081.256347222225</v>
      </c>
    </row>
    <row r="45" spans="1:5" x14ac:dyDescent="0.2">
      <c r="A45" s="44" t="s">
        <v>39</v>
      </c>
      <c r="B45" s="44"/>
      <c r="C45" s="44"/>
      <c r="D45" s="8">
        <v>38959.549249999996</v>
      </c>
    </row>
    <row r="46" spans="1:5" ht="33.75" customHeight="1" x14ac:dyDescent="0.2">
      <c r="A46" s="41" t="s">
        <v>40</v>
      </c>
      <c r="B46" s="42"/>
      <c r="C46" s="43"/>
      <c r="D46" s="8">
        <v>57027.505000000063</v>
      </c>
    </row>
    <row r="47" spans="1:5" ht="34.5" customHeight="1" x14ac:dyDescent="0.2">
      <c r="A47" s="41" t="s">
        <v>41</v>
      </c>
      <c r="B47" s="42"/>
      <c r="C47" s="43"/>
      <c r="D47" s="8">
        <v>68799.555500000031</v>
      </c>
      <c r="E47" s="11"/>
    </row>
    <row r="49" spans="1:4" x14ac:dyDescent="0.2">
      <c r="A49" s="12" t="s">
        <v>35</v>
      </c>
      <c r="D49" s="13" t="s">
        <v>36</v>
      </c>
    </row>
    <row r="50" spans="1:4" x14ac:dyDescent="0.2">
      <c r="A50" s="14"/>
      <c r="B50" s="14"/>
      <c r="C50" s="14"/>
    </row>
    <row r="51" spans="1:4" x14ac:dyDescent="0.2">
      <c r="A51" s="12" t="s">
        <v>26</v>
      </c>
      <c r="D51" s="13" t="s">
        <v>27</v>
      </c>
    </row>
  </sheetData>
  <mergeCells count="42">
    <mergeCell ref="A1:F1"/>
    <mergeCell ref="A3:C4"/>
    <mergeCell ref="A5:F5"/>
    <mergeCell ref="A6:C6"/>
    <mergeCell ref="A7:C7"/>
    <mergeCell ref="A8:C8"/>
    <mergeCell ref="A9:F9"/>
    <mergeCell ref="A10:C10"/>
    <mergeCell ref="A11:C11"/>
    <mergeCell ref="A12:C12"/>
    <mergeCell ref="A14:C14"/>
    <mergeCell ref="A15:C15"/>
    <mergeCell ref="A16:C16"/>
    <mergeCell ref="A18:C19"/>
    <mergeCell ref="D18:D19"/>
    <mergeCell ref="A20:D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36:D36"/>
    <mergeCell ref="A37:C37"/>
    <mergeCell ref="A38:C38"/>
    <mergeCell ref="A39:C39"/>
    <mergeCell ref="A40:C40"/>
    <mergeCell ref="A42:D42"/>
    <mergeCell ref="A43:C43"/>
    <mergeCell ref="A44:C44"/>
    <mergeCell ref="A45:C45"/>
    <mergeCell ref="A46:C46"/>
    <mergeCell ref="A47:C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C10" sqref="C10"/>
    </sheetView>
  </sheetViews>
  <sheetFormatPr defaultRowHeight="15" x14ac:dyDescent="0.25"/>
  <cols>
    <col min="1" max="1" width="3.5703125" style="18" customWidth="1"/>
    <col min="2" max="2" width="66.7109375" style="18" customWidth="1"/>
    <col min="3" max="3" width="16.140625" style="18" customWidth="1"/>
    <col min="4" max="16384" width="9.140625" style="18"/>
  </cols>
  <sheetData>
    <row r="1" spans="1:6" x14ac:dyDescent="0.25">
      <c r="A1" s="78" t="s">
        <v>45</v>
      </c>
      <c r="B1" s="78"/>
      <c r="C1" s="78"/>
    </row>
    <row r="2" spans="1:6" x14ac:dyDescent="0.25">
      <c r="A2" s="78" t="s">
        <v>46</v>
      </c>
      <c r="B2" s="78"/>
      <c r="C2" s="78"/>
    </row>
    <row r="3" spans="1:6" x14ac:dyDescent="0.25">
      <c r="A3" s="78" t="s">
        <v>47</v>
      </c>
      <c r="B3" s="78"/>
      <c r="C3" s="78"/>
    </row>
    <row r="4" spans="1:6" x14ac:dyDescent="0.25">
      <c r="C4" s="19"/>
    </row>
    <row r="5" spans="1:6" ht="25.5" x14ac:dyDescent="0.25">
      <c r="A5" s="20" t="s">
        <v>48</v>
      </c>
      <c r="B5" s="21" t="s">
        <v>49</v>
      </c>
      <c r="C5" s="22">
        <f>SUM(C7:C12)</f>
        <v>197328.72999999998</v>
      </c>
    </row>
    <row r="6" spans="1:6" x14ac:dyDescent="0.25">
      <c r="A6" s="23"/>
      <c r="B6" s="24" t="s">
        <v>50</v>
      </c>
      <c r="C6" s="25"/>
    </row>
    <row r="7" spans="1:6" x14ac:dyDescent="0.25">
      <c r="A7" s="26">
        <v>1</v>
      </c>
      <c r="B7" s="27" t="s">
        <v>51</v>
      </c>
      <c r="C7" s="28">
        <v>1130</v>
      </c>
    </row>
    <row r="8" spans="1:6" x14ac:dyDescent="0.25">
      <c r="A8" s="26">
        <v>2</v>
      </c>
      <c r="B8" s="27" t="s">
        <v>52</v>
      </c>
      <c r="C8" s="28">
        <v>1700</v>
      </c>
    </row>
    <row r="9" spans="1:6" x14ac:dyDescent="0.25">
      <c r="A9" s="26">
        <v>3</v>
      </c>
      <c r="B9" s="27" t="s">
        <v>60</v>
      </c>
      <c r="C9" s="28">
        <v>45500</v>
      </c>
    </row>
    <row r="10" spans="1:6" x14ac:dyDescent="0.25">
      <c r="A10" s="26">
        <v>4</v>
      </c>
      <c r="B10" s="27" t="s">
        <v>53</v>
      </c>
      <c r="C10" s="28">
        <v>1000</v>
      </c>
    </row>
    <row r="11" spans="1:6" x14ac:dyDescent="0.25">
      <c r="A11" s="26">
        <v>5</v>
      </c>
      <c r="B11" s="27" t="s">
        <v>54</v>
      </c>
      <c r="C11" s="28">
        <f>13064.73+13064.73+13064.73+96863.18</f>
        <v>136057.37</v>
      </c>
    </row>
    <row r="12" spans="1:6" x14ac:dyDescent="0.25">
      <c r="A12" s="26">
        <v>6</v>
      </c>
      <c r="B12" s="27" t="s">
        <v>55</v>
      </c>
      <c r="C12" s="28">
        <f>10654.36+1287</f>
        <v>11941.36</v>
      </c>
    </row>
    <row r="13" spans="1:6" x14ac:dyDescent="0.25">
      <c r="A13" s="29"/>
      <c r="B13" s="30"/>
      <c r="C13" s="31"/>
    </row>
    <row r="14" spans="1:6" x14ac:dyDescent="0.25">
      <c r="C14" s="19"/>
    </row>
    <row r="15" spans="1:6" x14ac:dyDescent="0.25">
      <c r="A15" s="32" t="s">
        <v>56</v>
      </c>
      <c r="B15" s="33"/>
      <c r="C15" s="33" t="s">
        <v>57</v>
      </c>
      <c r="F15" s="33"/>
    </row>
    <row r="16" spans="1:6" x14ac:dyDescent="0.25">
      <c r="A16" s="32"/>
      <c r="B16" s="33"/>
      <c r="C16" s="33"/>
      <c r="F16" s="33"/>
    </row>
    <row r="17" spans="1:6" x14ac:dyDescent="0.25">
      <c r="A17" s="32"/>
      <c r="B17" s="33"/>
      <c r="C17" s="33"/>
      <c r="F17" s="33"/>
    </row>
    <row r="18" spans="1:6" x14ac:dyDescent="0.25">
      <c r="A18" s="32"/>
      <c r="B18" s="33"/>
      <c r="C18" s="33"/>
      <c r="F18" s="33"/>
    </row>
    <row r="19" spans="1:6" x14ac:dyDescent="0.25">
      <c r="A19" s="32" t="s">
        <v>58</v>
      </c>
      <c r="B19" s="33"/>
      <c r="C19" s="33" t="s">
        <v>59</v>
      </c>
      <c r="F19" s="33"/>
    </row>
    <row r="20" spans="1:6" x14ac:dyDescent="0.25">
      <c r="A20" s="34"/>
      <c r="B20" s="35"/>
      <c r="C20" s="35"/>
      <c r="D20" s="35"/>
    </row>
    <row r="21" spans="1:6" x14ac:dyDescent="0.25">
      <c r="A21" s="30"/>
      <c r="B21" s="36"/>
      <c r="C21" s="37"/>
    </row>
    <row r="22" spans="1:6" x14ac:dyDescent="0.25">
      <c r="A22" s="30"/>
      <c r="B22" s="36"/>
      <c r="C22" s="37"/>
    </row>
    <row r="23" spans="1:6" x14ac:dyDescent="0.25">
      <c r="A23" s="30"/>
      <c r="B23" s="30"/>
      <c r="C23" s="31"/>
    </row>
    <row r="24" spans="1:6" x14ac:dyDescent="0.25">
      <c r="A24" s="30"/>
      <c r="B24" s="30"/>
      <c r="C24" s="3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2019-04-01T02:11:54Z</dcterms:modified>
</cp:coreProperties>
</file>