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<sst xmlns="http://schemas.openxmlformats.org/spreadsheetml/2006/main" count="72" uniqueCount="68">
  <si>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</si>
  <si>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</si>
  <si>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</si>
  <si>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</si>
  <si>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</si>
  <si>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</si>
  <si>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</si>
  <si>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</si>
  <si>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</si>
  <si>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</si>
  <si>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</si>
  <si>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</si>
  <si>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</si>
  <si>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</si>
  <si>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</si>
  <si>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</si>
  <si>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</si>
  <si>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</si>
  <si>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</si>
  <si>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</si>
  <si>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</si>
  <si>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</si>
  <si>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</si>
  <si>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</si>
  <si>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</si>
  <si>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</si>
  <si>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</si>
  <si>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</si>
  <si>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</si>
  <si>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</si>
  <si>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</si>
  <si>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</si>
  <si>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</si>
  <si>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</si>
  <si>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</si>
  <si>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</si>
  <si>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</si>
  <si>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</si>
  <si>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</si>
  <si>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</si>
  <si>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</si>
  <si>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</si>
  <si>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</si>
  <si>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</si>
  <si>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</si>
  <si>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</si>
  <si>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</si>
  <si>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</si>
  <si>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</si>
  <si>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</si>
  <si>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</si>
  <si>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</si>
  <si>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</si>
  <si>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</si>
  <si>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Ямская 33</t>
  </si>
  <si>
    <t>№
п/п</t>
  </si>
  <si>
    <t>Выполнено работ по текущему ремонту всего в рублях :</t>
  </si>
  <si>
    <t>в том числе</t>
  </si>
  <si>
    <t>Ремонт крыльца подъезд № 4</t>
  </si>
  <si>
    <t>Электоромонтажные работы</t>
  </si>
  <si>
    <t>Ремонт подъезда № 3, 4</t>
  </si>
  <si>
    <t xml:space="preserve">Исполнительный директор - главный инженер                                      </t>
  </si>
  <si>
    <t xml:space="preserve">Т.Т. Ермакова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</si>
  <si>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Ямская, 33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</si>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</sst>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1" fontId="50" fillId="0" borderId="0" xfId="58" applyFont="1" applyAlignment="1">
      <alignment/>
    </xf>
    <xf numFmtId="0" fontId="2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40" fontId="2" fillId="31" borderId="10" xfId="58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71" fontId="50" fillId="0" borderId="10" xfId="58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0" fontId="50" fillId="0" borderId="10" xfId="58" applyNumberFormat="1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3" fillId="0" borderId="0" xfId="0" applyFont="1" applyAlignment="1">
      <alignment/>
    </xf>
    <xf numFmtId="171" fontId="3" fillId="0" borderId="0" xfId="58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horizontal="left" vertical="center" wrapText="1"/>
    </xf>
    <xf numFmtId="40" fontId="7" fillId="0" borderId="0" xfId="58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/>
    </xf>
    <xf numFmtId="40" fontId="9" fillId="0" borderId="10" xfId="58" applyNumberFormat="1" applyFont="1" applyFill="1" applyBorder="1" applyAlignment="1">
      <alignment horizontal="center" vertical="center"/>
    </xf>
    <xf numFmtId="40" fontId="7" fillId="0" borderId="0" xfId="5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0" fontId="7" fillId="0" borderId="10" xfId="58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0" fontId="7" fillId="0" borderId="0" xfId="58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40" fontId="9" fillId="0" borderId="0" xfId="58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0" fontId="9" fillId="0" borderId="0" xfId="58" applyNumberFormat="1" applyFont="1" applyFill="1" applyBorder="1" applyAlignment="1">
      <alignment horizontal="center" vertical="center"/>
    </xf>
    <xf numFmtId="40" fontId="7" fillId="0" borderId="10" xfId="58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0" fontId="9" fillId="0" borderId="0" xfId="58" applyNumberFormat="1" applyFont="1" applyFill="1" applyAlignment="1">
      <alignment horizontal="center" vertical="center"/>
    </xf>
    <xf numFmtId="40" fontId="9" fillId="0" borderId="0" xfId="58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center" vertical="center"/>
    </xf>
    <xf numFmtId="40" fontId="11" fillId="0" borderId="0" xfId="58" applyNumberFormat="1" applyFont="1" applyFill="1" applyAlignment="1">
      <alignment horizontal="center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/>
    </xf>
    <xf numFmtId="0" fontId="51" fillId="0" borderId="0" xfId="0" applyFont="1" applyAlignment="1">
      <alignment/>
    </xf>
    <xf numFmtId="171" fontId="13" fillId="0" borderId="0" xfId="58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0" fontId="7" fillId="0" borderId="10" xfId="58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C57" sqref="C57"/>
    </sheetView>
  </sheetViews>
  <sheetFormatPr defaultColWidth="9.140625" defaultRowHeight="15"/>
  <cols>
    <col min="1" max="1" width="10.00390625" style="30" customWidth="1"/>
    <col min="2" max="2" width="9.140625" style="30" customWidth="1"/>
    <col min="3" max="3" width="44.00390625" style="30" customWidth="1"/>
    <col min="4" max="4" width="12.00390625" style="38" bestFit="1" customWidth="1"/>
    <col min="5" max="5" width="11.421875" style="22" bestFit="1" customWidth="1"/>
    <col min="6" max="6" width="11.28125" style="22" customWidth="1"/>
    <col min="7" max="11" width="9.140625" style="17" customWidth="1"/>
    <col min="12" max="16384" width="9.140625" style="17" customWidth="1"/>
  </cols>
  <sheetData>
    <row r="1" spans="1:6" ht="55.5" customHeight="1">
      <c r="A1" s="88" t="s">
        <v>63</v>
      </c>
      <c r="B1" s="88"/>
      <c r="C1" s="88"/>
      <c r="D1" s="88"/>
      <c r="E1" s="88"/>
      <c r="F1" s="88"/>
    </row>
    <row r="2" spans="1:4" ht="12.75">
      <c r="A2" s="18"/>
      <c r="B2" s="19"/>
      <c r="C2" s="20"/>
      <c r="D2" s="21"/>
    </row>
    <row r="3" spans="1:6" ht="31.5">
      <c r="A3" s="89" t="s">
        <v>37</v>
      </c>
      <c r="B3" s="89"/>
      <c r="C3" s="89"/>
      <c r="D3" s="36" t="s">
        <v>40</v>
      </c>
      <c r="E3" s="36" t="s">
        <v>41</v>
      </c>
      <c r="F3" s="44" t="s">
        <v>38</v>
      </c>
    </row>
    <row r="4" spans="1:6" ht="21" customHeight="1">
      <c r="A4" s="89"/>
      <c r="B4" s="89"/>
      <c r="C4" s="89"/>
      <c r="D4" s="26">
        <v>888620.04</v>
      </c>
      <c r="E4" s="26">
        <v>856178.9900000001</v>
      </c>
      <c r="F4" s="26">
        <v>32441.049999999974</v>
      </c>
    </row>
    <row r="5" spans="1:6" ht="12.75" customHeight="1">
      <c r="A5" s="90" t="s">
        <v>9</v>
      </c>
      <c r="B5" s="91"/>
      <c r="C5" s="91"/>
      <c r="D5" s="91"/>
      <c r="E5" s="91"/>
      <c r="F5" s="92"/>
    </row>
    <row r="6" spans="1:6" ht="38.25" customHeight="1">
      <c r="A6" s="84" t="s">
        <v>0</v>
      </c>
      <c r="B6" s="84"/>
      <c r="C6" s="85"/>
      <c r="D6" s="23">
        <v>555174.84</v>
      </c>
      <c r="E6" s="23">
        <v>535469.8300000001</v>
      </c>
      <c r="F6" s="23">
        <v>19705.009999999937</v>
      </c>
    </row>
    <row r="7" spans="1:6" ht="27.75" customHeight="1">
      <c r="A7" s="59" t="s">
        <v>1</v>
      </c>
      <c r="B7" s="60"/>
      <c r="C7" s="61"/>
      <c r="D7" s="23">
        <v>5880.6</v>
      </c>
      <c r="E7" s="23">
        <v>7350.5599999999995</v>
      </c>
      <c r="F7" s="23">
        <v>-1469.9599999999991</v>
      </c>
    </row>
    <row r="8" spans="1:6" ht="12.75" customHeight="1">
      <c r="A8" s="62" t="s">
        <v>2</v>
      </c>
      <c r="B8" s="62"/>
      <c r="C8" s="70"/>
      <c r="D8" s="26">
        <v>561055.44</v>
      </c>
      <c r="E8" s="26">
        <v>542820.3900000001</v>
      </c>
      <c r="F8" s="26">
        <v>18235.049999999937</v>
      </c>
    </row>
    <row r="9" spans="1:6" ht="12.75" customHeight="1">
      <c r="A9" s="81" t="s">
        <v>3</v>
      </c>
      <c r="B9" s="82"/>
      <c r="C9" s="82"/>
      <c r="D9" s="82"/>
      <c r="E9" s="82"/>
      <c r="F9" s="83"/>
    </row>
    <row r="10" spans="1:6" ht="25.5" customHeight="1">
      <c r="A10" s="84" t="s">
        <v>4</v>
      </c>
      <c r="B10" s="84"/>
      <c r="C10" s="85"/>
      <c r="D10" s="23">
        <v>265191.84</v>
      </c>
      <c r="E10" s="23">
        <v>253199.08</v>
      </c>
      <c r="F10" s="23">
        <v>11992.760000000038</v>
      </c>
    </row>
    <row r="11" spans="1:6" ht="27" customHeight="1">
      <c r="A11" s="59" t="s">
        <v>5</v>
      </c>
      <c r="B11" s="60"/>
      <c r="C11" s="60"/>
      <c r="D11" s="23">
        <v>3251.2799999999997</v>
      </c>
      <c r="E11" s="23">
        <v>3251.2799999999997</v>
      </c>
      <c r="F11" s="23">
        <v>0</v>
      </c>
    </row>
    <row r="12" spans="1:6" ht="12.75" customHeight="1">
      <c r="A12" s="62" t="s">
        <v>6</v>
      </c>
      <c r="B12" s="62"/>
      <c r="C12" s="62"/>
      <c r="D12" s="26">
        <v>268443.12000000005</v>
      </c>
      <c r="E12" s="26">
        <v>256450.36</v>
      </c>
      <c r="F12" s="26">
        <v>11992.760000000038</v>
      </c>
    </row>
    <row r="13" spans="1:6" ht="12.75">
      <c r="A13" s="45"/>
      <c r="B13" s="45"/>
      <c r="C13" s="45"/>
      <c r="D13" s="24"/>
      <c r="E13" s="24"/>
      <c r="F13" s="24"/>
    </row>
    <row r="14" spans="1:6" ht="12.75">
      <c r="A14" s="73" t="s">
        <v>7</v>
      </c>
      <c r="B14" s="73"/>
      <c r="C14" s="73"/>
      <c r="D14" s="26">
        <v>52521.48</v>
      </c>
      <c r="E14" s="26">
        <v>50558.240000000005</v>
      </c>
      <c r="F14" s="26">
        <v>1963.239999999998</v>
      </c>
    </row>
    <row r="15" spans="1:6" ht="12.75">
      <c r="A15" s="25"/>
      <c r="B15" s="25"/>
      <c r="C15" s="25"/>
      <c r="D15" s="24"/>
      <c r="E15" s="24"/>
      <c r="F15" s="24"/>
    </row>
    <row r="16" spans="1:6" ht="12.75" customHeight="1">
      <c r="A16" s="86" t="s">
        <v>36</v>
      </c>
      <c r="B16" s="87"/>
      <c r="C16" s="87"/>
      <c r="D16" s="26">
        <v>6600</v>
      </c>
      <c r="E16" s="26">
        <v>6350</v>
      </c>
      <c r="F16" s="26">
        <v>250</v>
      </c>
    </row>
    <row r="17" spans="1:6" ht="12.75" customHeight="1">
      <c r="A17" s="73" t="s">
        <v>8</v>
      </c>
      <c r="B17" s="73"/>
      <c r="C17" s="73"/>
      <c r="D17" s="23">
        <v>6600</v>
      </c>
      <c r="E17" s="23">
        <v>6350</v>
      </c>
      <c r="F17" s="23">
        <v>250</v>
      </c>
    </row>
    <row r="18" spans="1:5" ht="12.75" customHeight="1">
      <c r="A18" s="25"/>
      <c r="B18" s="25"/>
      <c r="C18" s="25"/>
      <c r="D18" s="24"/>
      <c r="E18" s="24"/>
    </row>
    <row r="19" spans="1:6" s="28" customFormat="1" ht="12.75">
      <c r="A19" s="74" t="s">
        <v>10</v>
      </c>
      <c r="B19" s="75"/>
      <c r="C19" s="76"/>
      <c r="D19" s="80">
        <v>849113.5527118644</v>
      </c>
      <c r="E19" s="27"/>
      <c r="F19" s="27"/>
    </row>
    <row r="20" spans="1:6" s="28" customFormat="1" ht="12.75">
      <c r="A20" s="77"/>
      <c r="B20" s="78"/>
      <c r="C20" s="79"/>
      <c r="D20" s="80"/>
      <c r="E20" s="27"/>
      <c r="F20" s="27"/>
    </row>
    <row r="21" spans="1:6" s="28" customFormat="1" ht="15">
      <c r="A21" s="69" t="s">
        <v>9</v>
      </c>
      <c r="B21" s="69"/>
      <c r="C21" s="69"/>
      <c r="D21" s="69"/>
      <c r="E21" s="27"/>
      <c r="F21" s="27"/>
    </row>
    <row r="22" spans="1:6" s="28" customFormat="1" ht="24.75" customHeight="1">
      <c r="A22" s="62" t="s">
        <v>11</v>
      </c>
      <c r="B22" s="62"/>
      <c r="C22" s="62"/>
      <c r="D22" s="26"/>
      <c r="E22" s="27"/>
      <c r="F22" s="27"/>
    </row>
    <row r="23" spans="1:6" s="28" customFormat="1" ht="45.75" customHeight="1">
      <c r="A23" s="59" t="s">
        <v>64</v>
      </c>
      <c r="B23" s="60"/>
      <c r="C23" s="61"/>
      <c r="D23" s="23">
        <v>313600.57</v>
      </c>
      <c r="E23" s="27"/>
      <c r="F23" s="27"/>
    </row>
    <row r="24" spans="1:6" s="28" customFormat="1" ht="12.75" customHeight="1">
      <c r="A24" s="59" t="s">
        <v>42</v>
      </c>
      <c r="B24" s="60"/>
      <c r="C24" s="61"/>
      <c r="D24" s="23">
        <v>4035.53</v>
      </c>
      <c r="E24" s="27"/>
      <c r="F24" s="27"/>
    </row>
    <row r="25" spans="1:6" s="28" customFormat="1" ht="25.5" customHeight="1">
      <c r="A25" s="62" t="s">
        <v>12</v>
      </c>
      <c r="B25" s="62"/>
      <c r="C25" s="62"/>
      <c r="D25" s="26"/>
      <c r="E25" s="27"/>
      <c r="F25" s="27"/>
    </row>
    <row r="26" spans="1:6" s="28" customFormat="1" ht="12.75">
      <c r="A26" s="59" t="s">
        <v>14</v>
      </c>
      <c r="B26" s="60"/>
      <c r="C26" s="61"/>
      <c r="D26" s="23">
        <v>99736.68</v>
      </c>
      <c r="E26" s="27"/>
      <c r="F26" s="27"/>
    </row>
    <row r="27" spans="1:6" s="28" customFormat="1" ht="23.25" customHeight="1">
      <c r="A27" s="58" t="s">
        <v>13</v>
      </c>
      <c r="B27" s="58"/>
      <c r="C27" s="58"/>
      <c r="D27" s="23">
        <v>31512.888</v>
      </c>
      <c r="E27" s="27"/>
      <c r="F27" s="27"/>
    </row>
    <row r="28" spans="1:6" s="28" customFormat="1" ht="12.75" customHeight="1">
      <c r="A28" s="70" t="s">
        <v>17</v>
      </c>
      <c r="B28" s="71"/>
      <c r="C28" s="72"/>
      <c r="D28" s="26">
        <v>448885.668</v>
      </c>
      <c r="E28" s="27"/>
      <c r="F28" s="27"/>
    </row>
    <row r="29" spans="1:6" s="28" customFormat="1" ht="12.75">
      <c r="A29" s="58" t="s">
        <v>39</v>
      </c>
      <c r="B29" s="58"/>
      <c r="C29" s="58"/>
      <c r="D29" s="23">
        <v>84158.31599999999</v>
      </c>
      <c r="E29" s="27"/>
      <c r="F29" s="27"/>
    </row>
    <row r="30" spans="1:6" s="28" customFormat="1" ht="12.75">
      <c r="A30" s="59" t="s">
        <v>15</v>
      </c>
      <c r="B30" s="60"/>
      <c r="C30" s="61"/>
      <c r="D30" s="23">
        <v>15756.444</v>
      </c>
      <c r="E30" s="27"/>
      <c r="F30" s="27"/>
    </row>
    <row r="31" spans="1:6" s="28" customFormat="1" ht="48.75" customHeight="1">
      <c r="A31" s="59" t="s">
        <v>16</v>
      </c>
      <c r="B31" s="60"/>
      <c r="C31" s="61"/>
      <c r="D31" s="23">
        <v>12255.011999999999</v>
      </c>
      <c r="E31" s="27"/>
      <c r="F31" s="27"/>
    </row>
    <row r="32" spans="1:4" ht="12.75">
      <c r="A32" s="62" t="s">
        <v>18</v>
      </c>
      <c r="B32" s="62"/>
      <c r="C32" s="62"/>
      <c r="D32" s="26">
        <v>561055.44</v>
      </c>
    </row>
    <row r="33" spans="1:4" ht="15">
      <c r="A33" s="69" t="s">
        <v>3</v>
      </c>
      <c r="B33" s="69"/>
      <c r="C33" s="69"/>
      <c r="D33" s="69"/>
    </row>
    <row r="34" spans="1:4" ht="28.5" customHeight="1">
      <c r="A34" s="58" t="s">
        <v>19</v>
      </c>
      <c r="B34" s="58"/>
      <c r="C34" s="58"/>
      <c r="D34" s="23">
        <v>196153.66</v>
      </c>
    </row>
    <row r="35" spans="1:4" ht="12.75">
      <c r="A35" s="58" t="s">
        <v>39</v>
      </c>
      <c r="B35" s="58"/>
      <c r="C35" s="58"/>
      <c r="D35" s="23">
        <v>40266.46800000001</v>
      </c>
    </row>
    <row r="36" spans="1:4" ht="12.75">
      <c r="A36" s="62" t="s">
        <v>20</v>
      </c>
      <c r="B36" s="62"/>
      <c r="C36" s="62"/>
      <c r="D36" s="26">
        <v>236420.12800000003</v>
      </c>
    </row>
    <row r="37" spans="1:4" ht="14.25" customHeight="1">
      <c r="A37" s="55" t="s">
        <v>21</v>
      </c>
      <c r="B37" s="56"/>
      <c r="C37" s="56"/>
      <c r="D37" s="57"/>
    </row>
    <row r="38" spans="1:4" ht="51" customHeight="1">
      <c r="A38" s="59" t="s">
        <v>22</v>
      </c>
      <c r="B38" s="60"/>
      <c r="C38" s="61"/>
      <c r="D38" s="23">
        <v>21600</v>
      </c>
    </row>
    <row r="39" spans="1:4" ht="12.75" customHeight="1">
      <c r="A39" s="66" t="s">
        <v>23</v>
      </c>
      <c r="B39" s="67"/>
      <c r="C39" s="68"/>
      <c r="D39" s="23">
        <v>20314</v>
      </c>
    </row>
    <row r="40" spans="1:4" ht="12.75" customHeight="1">
      <c r="A40" s="58" t="s">
        <v>24</v>
      </c>
      <c r="B40" s="58"/>
      <c r="C40" s="58"/>
      <c r="D40" s="23">
        <v>7878.222</v>
      </c>
    </row>
    <row r="41" spans="1:4" ht="12.75" customHeight="1">
      <c r="A41" s="62" t="s">
        <v>25</v>
      </c>
      <c r="B41" s="62"/>
      <c r="C41" s="62"/>
      <c r="D41" s="26">
        <v>49792.222</v>
      </c>
    </row>
    <row r="42" spans="1:4" ht="15">
      <c r="A42" s="55" t="s">
        <v>26</v>
      </c>
      <c r="B42" s="56"/>
      <c r="C42" s="56"/>
      <c r="D42" s="57"/>
    </row>
    <row r="43" spans="1:4" ht="12.75">
      <c r="A43" s="58" t="s">
        <v>24</v>
      </c>
      <c r="B43" s="58"/>
      <c r="C43" s="58"/>
      <c r="D43" s="23">
        <v>838.9830508474577</v>
      </c>
    </row>
    <row r="44" spans="1:4" ht="12.75">
      <c r="A44" s="58" t="s">
        <v>27</v>
      </c>
      <c r="B44" s="58"/>
      <c r="C44" s="58"/>
      <c r="D44" s="23">
        <v>1006.7796610169489</v>
      </c>
    </row>
    <row r="45" spans="1:4" ht="12.75">
      <c r="A45" s="59" t="s">
        <v>45</v>
      </c>
      <c r="B45" s="60"/>
      <c r="C45" s="61"/>
      <c r="D45" s="23">
        <v>950.8474576271187</v>
      </c>
    </row>
    <row r="46" spans="1:4" ht="12.75">
      <c r="A46" s="62" t="s">
        <v>28</v>
      </c>
      <c r="B46" s="62"/>
      <c r="C46" s="62"/>
      <c r="D46" s="26">
        <v>1845.7627118644066</v>
      </c>
    </row>
    <row r="47" spans="2:3" ht="12.75">
      <c r="B47" s="37"/>
      <c r="C47" s="37"/>
    </row>
    <row r="48" spans="1:4" ht="19.5" customHeight="1">
      <c r="A48" s="63" t="s">
        <v>29</v>
      </c>
      <c r="B48" s="64"/>
      <c r="C48" s="64"/>
      <c r="D48" s="65"/>
    </row>
    <row r="49" spans="1:4" ht="12.75">
      <c r="A49" s="50" t="s">
        <v>46</v>
      </c>
      <c r="B49" s="51"/>
      <c r="C49" s="52"/>
      <c r="D49" s="26">
        <v>-18235.049999999937</v>
      </c>
    </row>
    <row r="50" spans="1:4" ht="12.75">
      <c r="A50" s="50" t="s">
        <v>47</v>
      </c>
      <c r="B50" s="51"/>
      <c r="C50" s="52"/>
      <c r="D50" s="26">
        <v>20030.23199999996</v>
      </c>
    </row>
    <row r="51" spans="1:6" ht="12.75">
      <c r="A51" s="54" t="s">
        <v>48</v>
      </c>
      <c r="B51" s="54"/>
      <c r="C51" s="54"/>
      <c r="D51" s="26">
        <v>4504.237288135593</v>
      </c>
      <c r="F51" s="46"/>
    </row>
    <row r="52" spans="1:4" ht="12.75">
      <c r="A52" s="54" t="s">
        <v>49</v>
      </c>
      <c r="B52" s="54"/>
      <c r="C52" s="54"/>
      <c r="D52" s="26">
        <v>766.0180000000037</v>
      </c>
    </row>
    <row r="53" spans="1:4" ht="33.75" customHeight="1">
      <c r="A53" s="50" t="s">
        <v>50</v>
      </c>
      <c r="B53" s="51"/>
      <c r="C53" s="52"/>
      <c r="D53" s="26">
        <v>-11756.506888135686</v>
      </c>
    </row>
    <row r="54" spans="1:5" ht="34.5" customHeight="1">
      <c r="A54" s="50" t="s">
        <v>51</v>
      </c>
      <c r="B54" s="51"/>
      <c r="C54" s="52"/>
      <c r="D54" s="26">
        <v>-4691.069600000066</v>
      </c>
      <c r="E54" s="29"/>
    </row>
    <row r="57" spans="1:4" ht="12.75">
      <c r="A57" s="30" t="s">
        <v>43</v>
      </c>
      <c r="D57" s="31" t="s">
        <v>44</v>
      </c>
    </row>
    <row r="58" spans="1:4" ht="12.75">
      <c r="A58" s="32"/>
      <c r="B58" s="32"/>
      <c r="C58" s="32"/>
      <c r="D58" s="31"/>
    </row>
    <row r="60" spans="1:4" ht="12.75">
      <c r="A60" s="30" t="s">
        <v>30</v>
      </c>
      <c r="D60" s="39" t="s">
        <v>33</v>
      </c>
    </row>
    <row r="61" spans="2:4" ht="12.75" hidden="1">
      <c r="B61" s="40"/>
      <c r="C61" s="41" t="s">
        <v>32</v>
      </c>
      <c r="D61" s="42"/>
    </row>
    <row r="62" spans="1:5" ht="26.25" customHeight="1" hidden="1">
      <c r="A62" s="53" t="s">
        <v>35</v>
      </c>
      <c r="B62" s="53"/>
      <c r="C62" s="53"/>
      <c r="D62" s="53"/>
      <c r="E62" s="27"/>
    </row>
    <row r="63" spans="1:4" ht="12.75" hidden="1">
      <c r="A63" s="40" t="s">
        <v>31</v>
      </c>
      <c r="B63" s="40"/>
      <c r="C63" s="40"/>
      <c r="D63" s="43">
        <v>-28642.57</v>
      </c>
    </row>
    <row r="64" spans="2:4" ht="12.75" hidden="1">
      <c r="B64" s="40"/>
      <c r="C64" s="40"/>
      <c r="D64" s="42"/>
    </row>
    <row r="65" spans="1:4" ht="12.75" hidden="1">
      <c r="A65" s="30" t="s">
        <v>34</v>
      </c>
      <c r="D65" s="42"/>
    </row>
    <row r="66" spans="1:4" ht="12.75" hidden="1">
      <c r="A66" s="30" t="s">
        <v>65</v>
      </c>
      <c r="D66" s="42"/>
    </row>
    <row r="67" spans="1:4" ht="14.25" customHeight="1" hidden="1">
      <c r="A67" s="33"/>
      <c r="B67" s="34"/>
      <c r="C67" s="34"/>
      <c r="D67" s="35"/>
    </row>
  </sheetData>
  <sheetProtection/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2:D42"/>
    <mergeCell ref="A43:C43"/>
    <mergeCell ref="A44:C44"/>
    <mergeCell ref="A45:C45"/>
    <mergeCell ref="A46:C46"/>
    <mergeCell ref="A48:D48"/>
    <mergeCell ref="A49:C49"/>
    <mergeCell ref="A62:D62"/>
    <mergeCell ref="A50:C50"/>
    <mergeCell ref="A51:C51"/>
    <mergeCell ref="A52:C52"/>
    <mergeCell ref="A53:C53"/>
    <mergeCell ref="A54:C54"/>
  </mergeCells>
  <printOptions/>
  <pageMargins left="0" right="0" top="0" bottom="0" header="0.31496062992125984" footer="0.31496062992125984"/>
  <pageSetup horizontalDpi="600" verticalDpi="60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.140625" style="1" customWidth="1"/>
    <col min="2" max="2" width="57.57421875" style="1" customWidth="1"/>
    <col min="3" max="3" width="16.140625" style="1" customWidth="1"/>
    <col min="4" max="16384" width="9.140625" style="1" customWidth="1"/>
  </cols>
  <sheetData>
    <row r="1" spans="1:3" ht="15.75">
      <c r="A1" s="93" t="s">
        <v>52</v>
      </c>
      <c r="B1" s="93"/>
      <c r="C1" s="93"/>
    </row>
    <row r="2" spans="1:3" ht="15.75">
      <c r="A2" s="93" t="s">
        <v>53</v>
      </c>
      <c r="B2" s="93"/>
      <c r="C2" s="93"/>
    </row>
    <row r="3" spans="1:3" ht="15.75">
      <c r="A3" s="93" t="s">
        <v>54</v>
      </c>
      <c r="B3" s="93"/>
      <c r="C3" s="93"/>
    </row>
    <row r="4" ht="15.75">
      <c r="C4" s="2"/>
    </row>
    <row r="5" spans="1:3" ht="31.5">
      <c r="A5" s="3" t="s">
        <v>55</v>
      </c>
      <c r="B5" s="4" t="s">
        <v>56</v>
      </c>
      <c r="C5" s="5">
        <f>SUM(C7:C9)</f>
        <v>196153.65999999997</v>
      </c>
    </row>
    <row r="6" spans="1:3" ht="15.75">
      <c r="A6" s="6"/>
      <c r="B6" s="7" t="s">
        <v>57</v>
      </c>
      <c r="C6" s="8"/>
    </row>
    <row r="7" spans="1:3" ht="15.75">
      <c r="A7" s="9">
        <v>1</v>
      </c>
      <c r="B7" s="10" t="s">
        <v>58</v>
      </c>
      <c r="C7" s="11">
        <f>10457.86</f>
        <v>10457.86</v>
      </c>
    </row>
    <row r="8" spans="1:3" ht="15.75">
      <c r="A8" s="9">
        <v>2</v>
      </c>
      <c r="B8" s="10" t="s">
        <v>59</v>
      </c>
      <c r="C8" s="11">
        <f>3200+1300+1600+1440+4500+730</f>
        <v>12770</v>
      </c>
    </row>
    <row r="9" spans="1:3" ht="15.75">
      <c r="A9" s="9">
        <v>3</v>
      </c>
      <c r="B9" s="12" t="s">
        <v>60</v>
      </c>
      <c r="C9" s="11">
        <f>83223.25+89702.55</f>
        <v>172925.8</v>
      </c>
    </row>
    <row r="10" spans="1:3" ht="15.75">
      <c r="A10" s="13"/>
      <c r="B10" s="14"/>
      <c r="C10" s="2"/>
    </row>
    <row r="11" spans="1:3" ht="15.75">
      <c r="A11" s="13"/>
      <c r="B11" s="14"/>
      <c r="C11" s="2"/>
    </row>
    <row r="12" spans="1:3" s="48" customFormat="1" ht="15">
      <c r="A12" s="47" t="s">
        <v>61</v>
      </c>
      <c r="C12" s="49" t="s">
        <v>62</v>
      </c>
    </row>
    <row r="13" spans="2:3" s="48" customFormat="1" ht="15">
      <c r="B13" s="47"/>
      <c r="C13" s="49"/>
    </row>
    <row r="14" spans="2:3" s="48" customFormat="1" ht="15">
      <c r="B14" s="47"/>
      <c r="C14" s="49"/>
    </row>
    <row r="15" spans="2:3" s="48" customFormat="1" ht="15">
      <c r="B15" s="47"/>
      <c r="C15" s="49"/>
    </row>
    <row r="16" spans="1:3" s="48" customFormat="1" ht="15">
      <c r="A16" s="47" t="s">
        <v>66</v>
      </c>
      <c r="C16" s="49" t="s">
        <v>67</v>
      </c>
    </row>
    <row r="17" spans="2:3" ht="15.75">
      <c r="B17" s="15"/>
      <c r="C17" s="16"/>
    </row>
    <row r="18" spans="1:3" ht="15.75">
      <c r="A18" s="15"/>
      <c r="C18" s="16"/>
    </row>
    <row r="19" ht="15.75">
      <c r="C19" s="2"/>
    </row>
  </sheetData>
  <sheetProtection/>
  <mergeCells count="3">
    <mergeCell ref="A3:C3"/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2018-06-29T07:08:36Z</dcterms:modified>
  <cp:category/>
  <cp:version/>
  <cp:contentType/>
  <cp:contentStatus/>
</cp:coreProperties>
</file>